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361\Desktop\【訂正】オーダーシート_旧\"/>
    </mc:Choice>
  </mc:AlternateContent>
  <xr:revisionPtr revIDLastSave="0" documentId="13_ncr:1_{F1EC3CCE-0B06-4485-88A9-5AEDB7322BE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6年度 1級教材申込書" sheetId="4" r:id="rId1"/>
    <sheet name="2026年度 1級教材申込書　紙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5" l="1"/>
  <c r="E36" i="5"/>
  <c r="K38" i="5"/>
  <c r="F36" i="5"/>
  <c r="J38" i="4" l="1"/>
  <c r="E36" i="4"/>
  <c r="K33" i="4"/>
  <c r="K32" i="4"/>
  <c r="K30" i="4"/>
  <c r="K28" i="4"/>
  <c r="K27" i="4"/>
  <c r="K25" i="4"/>
  <c r="K24" i="4"/>
  <c r="K23" i="4"/>
  <c r="K21" i="4"/>
  <c r="K19" i="4"/>
  <c r="K18" i="4"/>
  <c r="K13" i="4"/>
  <c r="K11" i="4"/>
  <c r="K10" i="4"/>
  <c r="F35" i="4"/>
  <c r="F34" i="4"/>
  <c r="F33" i="4"/>
  <c r="F31" i="4"/>
  <c r="F30" i="4"/>
  <c r="F29" i="4"/>
  <c r="F28" i="4"/>
  <c r="F27" i="4"/>
  <c r="F26" i="4"/>
  <c r="F25" i="4"/>
  <c r="F23" i="4"/>
  <c r="F22" i="4"/>
  <c r="F21" i="4"/>
  <c r="F20" i="4"/>
  <c r="F19" i="4"/>
  <c r="F17" i="4"/>
  <c r="F16" i="4"/>
  <c r="F15" i="4"/>
  <c r="F14" i="4"/>
  <c r="F13" i="4"/>
  <c r="F12" i="4"/>
  <c r="F10" i="4"/>
  <c r="F9" i="4"/>
  <c r="I36" i="4" l="1"/>
  <c r="F36" i="4"/>
  <c r="K38" i="4"/>
  <c r="I37" i="4" l="1"/>
</calcChain>
</file>

<file path=xl/sharedStrings.xml><?xml version="1.0" encoding="utf-8"?>
<sst xmlns="http://schemas.openxmlformats.org/spreadsheetml/2006/main" count="194" uniqueCount="92">
  <si>
    <t>東京都第一教科書供給株式会社　御中</t>
    <rPh sb="0" eb="3">
      <t>トウキョウト</t>
    </rPh>
    <rPh sb="3" eb="5">
      <t>ダイイチ</t>
    </rPh>
    <rPh sb="5" eb="8">
      <t>キョウカショ</t>
    </rPh>
    <rPh sb="8" eb="10">
      <t>キョウキュウ</t>
    </rPh>
    <rPh sb="10" eb="12">
      <t>カブシキ</t>
    </rPh>
    <rPh sb="12" eb="14">
      <t>カイシャ</t>
    </rPh>
    <rPh sb="15" eb="17">
      <t>オンチュウ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</si>
  <si>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</si>
  <si>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</si>
  <si>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</si>
  <si>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FAX　03-3365-2463</t>
  </si>
  <si>
    <t>勤務先名</t>
    <rPh sb="0" eb="2">
      <t>キンム</t>
    </rPh>
    <rPh sb="2" eb="3">
      <t>サキ</t>
    </rPh>
    <rPh sb="3" eb="4">
      <t>ナマエ</t>
    </rPh>
    <phoneticPr fontId="2"/>
  </si>
  <si>
    <t>氏名</t>
    <rPh sb="0" eb="2">
      <t>シメイ</t>
    </rPh>
    <phoneticPr fontId="2"/>
  </si>
  <si>
    <t>住所 〒</t>
    <rPh sb="0" eb="2">
      <t>ジュウショ</t>
    </rPh>
    <phoneticPr fontId="2"/>
  </si>
  <si>
    <t>自宅・会社</t>
    <rPh sb="0" eb="2">
      <t>ジタク</t>
    </rPh>
    <rPh sb="3" eb="5">
      <t>カイシャ</t>
    </rPh>
    <phoneticPr fontId="2"/>
  </si>
  <si>
    <t xml:space="preserve">（１級受験者用)  </t>
    <rPh sb="2" eb="3">
      <t>キュウ</t>
    </rPh>
    <rPh sb="3" eb="6">
      <t>ジュケンシャ</t>
    </rPh>
    <rPh sb="6" eb="7">
      <t>ヨウ</t>
    </rPh>
    <phoneticPr fontId="2"/>
  </si>
  <si>
    <t>電話</t>
    <rPh sb="0" eb="2">
      <t>デンワ</t>
    </rPh>
    <phoneticPr fontId="2"/>
  </si>
  <si>
    <t>FAX</t>
  </si>
  <si>
    <t>科 目</t>
    <rPh sb="0" eb="1">
      <t>カ</t>
    </rPh>
    <rPh sb="2" eb="3">
      <t>メ</t>
    </rPh>
    <phoneticPr fontId="2"/>
  </si>
  <si>
    <t>教番</t>
  </si>
  <si>
    <t>定価</t>
  </si>
  <si>
    <t>冊･部数</t>
    <rPh sb="2" eb="3">
      <t>ブ</t>
    </rPh>
    <phoneticPr fontId="2"/>
  </si>
  <si>
    <t>小計</t>
    <rPh sb="0" eb="2">
      <t>ショウケイ</t>
    </rPh>
    <phoneticPr fontId="2"/>
  </si>
  <si>
    <t xml:space="preserve">  教材No</t>
  </si>
  <si>
    <t>補助教材名</t>
  </si>
  <si>
    <t>冊数</t>
    <rPh sb="0" eb="2">
      <t>サッスウ</t>
    </rPh>
    <phoneticPr fontId="2"/>
  </si>
  <si>
    <t>保険･一般常識</t>
    <rPh sb="0" eb="2">
      <t>ホケン</t>
    </rPh>
    <rPh sb="3" eb="5">
      <t>イッパン</t>
    </rPh>
    <rPh sb="5" eb="7">
      <t>ジョウシキ</t>
    </rPh>
    <phoneticPr fontId="2"/>
  </si>
  <si>
    <t>建築</t>
  </si>
  <si>
    <t xml:space="preserve">  建築構造図集</t>
  </si>
  <si>
    <t xml:space="preserve">  新版 図説 建築用語事典 </t>
    <rPh sb="13" eb="14">
      <t>テン</t>
    </rPh>
    <phoneticPr fontId="2"/>
  </si>
  <si>
    <t>機械</t>
  </si>
  <si>
    <t xml:space="preserve">  新版 図説 機械用語事典</t>
  </si>
  <si>
    <t>電気</t>
  </si>
  <si>
    <t>　新版 図説 電気・電子用語事典</t>
    <rPh sb="1" eb="3">
      <t>シンパン</t>
    </rPh>
    <rPh sb="14" eb="15">
      <t>ジ</t>
    </rPh>
    <phoneticPr fontId="2"/>
  </si>
  <si>
    <t>簿記会計</t>
    <rPh sb="0" eb="2">
      <t>ボキ</t>
    </rPh>
    <rPh sb="2" eb="4">
      <t>カイケイ</t>
    </rPh>
    <phoneticPr fontId="2"/>
  </si>
  <si>
    <t>合計冊･部数</t>
  </si>
  <si>
    <t>合計金額</t>
  </si>
  <si>
    <t>　基礎から学ぶ建築構造設計ー基本式の理解と活用－</t>
    <phoneticPr fontId="10"/>
  </si>
  <si>
    <t>Eメール　kobayashi@daiichikyokasho.co.jp</t>
    <phoneticPr fontId="10"/>
  </si>
  <si>
    <t>714</t>
    <phoneticPr fontId="10"/>
  </si>
  <si>
    <t>768</t>
    <phoneticPr fontId="10"/>
  </si>
  <si>
    <t>748</t>
    <phoneticPr fontId="10"/>
  </si>
  <si>
    <t>732</t>
    <phoneticPr fontId="10"/>
  </si>
  <si>
    <t>757</t>
    <phoneticPr fontId="10"/>
  </si>
  <si>
    <t>769</t>
    <phoneticPr fontId="10"/>
  </si>
  <si>
    <t>705</t>
    <phoneticPr fontId="10"/>
  </si>
  <si>
    <t>708</t>
    <phoneticPr fontId="10"/>
  </si>
  <si>
    <t>709</t>
    <phoneticPr fontId="10"/>
  </si>
  <si>
    <t>710</t>
    <phoneticPr fontId="10"/>
  </si>
  <si>
    <t>711</t>
    <phoneticPr fontId="10"/>
  </si>
  <si>
    <t>763</t>
    <phoneticPr fontId="10"/>
  </si>
  <si>
    <t>720</t>
    <phoneticPr fontId="10"/>
  </si>
  <si>
    <t>721</t>
    <phoneticPr fontId="10"/>
  </si>
  <si>
    <t>738</t>
    <phoneticPr fontId="10"/>
  </si>
  <si>
    <t>740</t>
    <phoneticPr fontId="10"/>
  </si>
  <si>
    <t>741</t>
    <phoneticPr fontId="10"/>
  </si>
  <si>
    <t>744</t>
    <phoneticPr fontId="10"/>
  </si>
  <si>
    <t>703</t>
    <phoneticPr fontId="10"/>
  </si>
  <si>
    <t>728</t>
    <phoneticPr fontId="10"/>
  </si>
  <si>
    <t>●損害保険登録鑑定人用テキスト
【保険･一般常識編】2026.4発行</t>
    <phoneticPr fontId="2"/>
  </si>
  <si>
    <t xml:space="preserve">　建築構造 </t>
    <phoneticPr fontId="10"/>
  </si>
  <si>
    <t>　建築施工</t>
    <phoneticPr fontId="10"/>
  </si>
  <si>
    <t>　建築構造設計</t>
    <phoneticPr fontId="10"/>
  </si>
  <si>
    <t xml:space="preserve">　設備計画 </t>
    <phoneticPr fontId="10"/>
  </si>
  <si>
    <t xml:space="preserve">　衛生・防災設備 </t>
    <phoneticPr fontId="10"/>
  </si>
  <si>
    <t>　建築法規</t>
    <phoneticPr fontId="10"/>
  </si>
  <si>
    <t xml:space="preserve">　建築設計製図 </t>
    <phoneticPr fontId="10"/>
  </si>
  <si>
    <t xml:space="preserve">　原動機 </t>
    <phoneticPr fontId="10"/>
  </si>
  <si>
    <t>　電気機器</t>
    <phoneticPr fontId="10"/>
  </si>
  <si>
    <t>　電力技術１</t>
    <phoneticPr fontId="10"/>
  </si>
  <si>
    <t>　電力技術２</t>
    <phoneticPr fontId="10"/>
  </si>
  <si>
    <t>　電子技術</t>
    <phoneticPr fontId="10"/>
  </si>
  <si>
    <t>　新財務会計Ⅰ</t>
    <rPh sb="2" eb="4">
      <t>ザイム</t>
    </rPh>
    <rPh sb="4" eb="6">
      <t>カイケイ</t>
    </rPh>
    <phoneticPr fontId="2"/>
  </si>
  <si>
    <t>　原価計算</t>
    <phoneticPr fontId="10"/>
  </si>
  <si>
    <t>　建築構造 演習ノート</t>
    <phoneticPr fontId="10"/>
  </si>
  <si>
    <t>　原動機 演習ノート</t>
    <phoneticPr fontId="2"/>
  </si>
  <si>
    <t>　電気機器 演習ノート</t>
    <phoneticPr fontId="2"/>
  </si>
  <si>
    <t>　電力技術１・２ 演習ノート</t>
    <phoneticPr fontId="2"/>
  </si>
  <si>
    <t>　電子技術 演習ノート</t>
    <phoneticPr fontId="10"/>
  </si>
  <si>
    <t xml:space="preserve">　電気製図 </t>
    <phoneticPr fontId="10"/>
  </si>
  <si>
    <t>　機械工作１</t>
    <phoneticPr fontId="10"/>
  </si>
  <si>
    <t xml:space="preserve">　機械工作２ </t>
    <phoneticPr fontId="10"/>
  </si>
  <si>
    <t xml:space="preserve">　機械設計１ </t>
    <phoneticPr fontId="10"/>
  </si>
  <si>
    <t xml:space="preserve">　機械設計２ </t>
    <phoneticPr fontId="10"/>
  </si>
  <si>
    <t>　電気回路１</t>
    <rPh sb="3" eb="5">
      <t>カイロ</t>
    </rPh>
    <phoneticPr fontId="10"/>
  </si>
  <si>
    <t>　電気回路２</t>
    <rPh sb="3" eb="5">
      <t>カイロ</t>
    </rPh>
    <phoneticPr fontId="10"/>
  </si>
  <si>
    <t>　新簿記</t>
    <phoneticPr fontId="10"/>
  </si>
  <si>
    <t>　機械工作１・２ 演習ノート　</t>
    <phoneticPr fontId="10"/>
  </si>
  <si>
    <t>　機械設計１・２ 演習ノート　</t>
    <phoneticPr fontId="10"/>
  </si>
  <si>
    <t>　電気回路１･２ 演習ノート　</t>
    <rPh sb="3" eb="5">
      <t>カイロ</t>
    </rPh>
    <phoneticPr fontId="10"/>
  </si>
  <si>
    <t>教材名</t>
    <rPh sb="0" eb="2">
      <t>キョウザイ</t>
    </rPh>
    <rPh sb="2" eb="3">
      <t>ナマエ</t>
    </rPh>
    <phoneticPr fontId="2"/>
  </si>
  <si>
    <t>教材名</t>
    <rPh sb="0" eb="2">
      <t>キョウザイ</t>
    </rPh>
    <rPh sb="2" eb="3">
      <t>ナ</t>
    </rPh>
    <phoneticPr fontId="2"/>
  </si>
  <si>
    <t xml:space="preserve"> ２０２６年度　損害保険登録鑑定人試験用教材購入申込書</t>
    <rPh sb="5" eb="6">
      <t>ネン</t>
    </rPh>
    <phoneticPr fontId="10"/>
  </si>
  <si>
    <t>○鑑定人試験は上記教材から出題し、補助教材は知識を補完するもので必要に応じてご購入ください。</t>
    <rPh sb="1" eb="3">
      <t>カンテイ</t>
    </rPh>
    <rPh sb="3" eb="4">
      <t>ニン</t>
    </rPh>
    <rPh sb="4" eb="6">
      <t>シケン</t>
    </rPh>
    <rPh sb="7" eb="9">
      <t>ジョウキ</t>
    </rPh>
    <rPh sb="9" eb="11">
      <t>キョウザイ</t>
    </rPh>
    <rPh sb="13" eb="14">
      <t>デ</t>
    </rPh>
    <rPh sb="14" eb="15">
      <t>ダイ</t>
    </rPh>
    <rPh sb="17" eb="19">
      <t>ホジョ</t>
    </rPh>
    <rPh sb="19" eb="21">
      <t>キョウザイ</t>
    </rPh>
    <rPh sb="22" eb="24">
      <t>チシキ</t>
    </rPh>
    <rPh sb="25" eb="27">
      <t>ホカン</t>
    </rPh>
    <rPh sb="32" eb="34">
      <t>ヒツヨウ</t>
    </rPh>
    <rPh sb="35" eb="36">
      <t>オウ</t>
    </rPh>
    <rPh sb="39" eb="41">
      <t>コウニュウ</t>
    </rPh>
    <phoneticPr fontId="2"/>
  </si>
  <si>
    <t>○2026年度に改訂された教材及び補助教材は●印で表記されています。なお、協会HPにてご案内しておりますが、機械工作１・２、機械設計１・２、電気回路１・２、新簿記の教科書について、現在購入申込可能なものは旧版となりますので、ご注意ください。</t>
    <rPh sb="5" eb="7">
      <t>ネンド</t>
    </rPh>
    <rPh sb="8" eb="10">
      <t>カイテイ</t>
    </rPh>
    <rPh sb="13" eb="15">
      <t>キョウザイ</t>
    </rPh>
    <rPh sb="15" eb="16">
      <t>オヨ</t>
    </rPh>
    <rPh sb="17" eb="21">
      <t>ホジョキョウザイ</t>
    </rPh>
    <rPh sb="37" eb="39">
      <t>キョウカイ</t>
    </rPh>
    <rPh sb="44" eb="46">
      <t>アンナイ</t>
    </rPh>
    <rPh sb="54" eb="58">
      <t>キカイコウサク</t>
    </rPh>
    <rPh sb="62" eb="66">
      <t>キカイセッケイ</t>
    </rPh>
    <rPh sb="70" eb="74">
      <t>デンキカイロ</t>
    </rPh>
    <rPh sb="78" eb="81">
      <t>シンボキ</t>
    </rPh>
    <rPh sb="82" eb="85">
      <t>キョウカショ</t>
    </rPh>
    <rPh sb="90" eb="92">
      <t>ゲンザイ</t>
    </rPh>
    <rPh sb="102" eb="104">
      <t>キュウハン</t>
    </rPh>
    <rPh sb="113" eb="115">
      <t>チュウイ</t>
    </rPh>
    <phoneticPr fontId="10"/>
  </si>
  <si>
    <t>○教材(保険・一般常識を除く)は非課税です。補助教材は、定価で税込み価格です。</t>
    <rPh sb="1" eb="3">
      <t>キョウザイ</t>
    </rPh>
    <rPh sb="4" eb="6">
      <t>ホケン</t>
    </rPh>
    <rPh sb="7" eb="9">
      <t>イッパン</t>
    </rPh>
    <rPh sb="9" eb="11">
      <t>ジョウシキ</t>
    </rPh>
    <rPh sb="12" eb="13">
      <t>ノゾ</t>
    </rPh>
    <phoneticPr fontId="2"/>
  </si>
  <si>
    <t>○損害保険登録鑑定人試験用教材のうち、建築、機械および電気の各分野は、工業高校向けの教科書を教材としてご紹介しております。</t>
    <rPh sb="13" eb="15">
      <t>キョウザイ</t>
    </rPh>
    <rPh sb="19" eb="21">
      <t>ケンチク</t>
    </rPh>
    <rPh sb="22" eb="24">
      <t>キカイ</t>
    </rPh>
    <rPh sb="27" eb="29">
      <t>デンキ</t>
    </rPh>
    <rPh sb="30" eb="31">
      <t>カク</t>
    </rPh>
    <rPh sb="31" eb="33">
      <t>ブンヤ</t>
    </rPh>
    <rPh sb="35" eb="37">
      <t>コウギョウ</t>
    </rPh>
    <rPh sb="37" eb="39">
      <t>コウコウ</t>
    </rPh>
    <rPh sb="39" eb="40">
      <t>ム</t>
    </rPh>
    <rPh sb="42" eb="45">
      <t>キョウカショ</t>
    </rPh>
    <rPh sb="46" eb="48">
      <t>キョウザイ</t>
    </rPh>
    <rPh sb="52" eb="54">
      <t>ショウカイ</t>
    </rPh>
    <phoneticPr fontId="2"/>
  </si>
  <si>
    <t>○教材・補助教材のお申し込みにより取得した個人情報については、教材等の発送の目的のみに利用し、他の目的で利用することはありません。</t>
    <rPh sb="1" eb="3">
      <t>キョウザイ</t>
    </rPh>
    <rPh sb="4" eb="6">
      <t>ホジョ</t>
    </rPh>
    <rPh sb="6" eb="8">
      <t>キョウザイ</t>
    </rPh>
    <rPh sb="10" eb="13">
      <t>モウシコミ</t>
    </rPh>
    <rPh sb="17" eb="19">
      <t>シュトク</t>
    </rPh>
    <rPh sb="21" eb="23">
      <t>コジン</t>
    </rPh>
    <rPh sb="23" eb="25">
      <t>ジョウホウ</t>
    </rPh>
    <rPh sb="31" eb="33">
      <t>キョウザイ</t>
    </rPh>
    <rPh sb="33" eb="34">
      <t>トウ</t>
    </rPh>
    <rPh sb="35" eb="37">
      <t>ハッソウ</t>
    </rPh>
    <rPh sb="38" eb="40">
      <t>モクテキ</t>
    </rPh>
    <rPh sb="43" eb="45">
      <t>リヨウ</t>
    </rPh>
    <rPh sb="47" eb="48">
      <t>タ</t>
    </rPh>
    <rPh sb="49" eb="51">
      <t>モクテキ</t>
    </rPh>
    <rPh sb="52" eb="54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</si>
</sst>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7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79">
    <xf numFmtId="0" fontId="0" fillId="0" borderId="0" xfId="0">
      <alignment vertical="center"/>
    </xf>
    <xf numFmtId="176" fontId="1" fillId="2" borderId="1" xfId="2" applyNumberFormat="1" applyFont="1" applyFill="1" applyBorder="1" applyAlignment="1" applyProtection="1">
      <alignment horizontal="center"/>
      <protection locked="0"/>
    </xf>
    <xf numFmtId="176" fontId="1" fillId="2" borderId="2" xfId="2" applyNumberFormat="1" applyFont="1" applyFill="1" applyBorder="1" applyAlignment="1" applyProtection="1">
      <alignment horizontal="center"/>
      <protection locked="0"/>
    </xf>
    <xf numFmtId="176" fontId="1" fillId="2" borderId="3" xfId="2" applyNumberFormat="1" applyFont="1" applyFill="1" applyBorder="1" applyAlignment="1" applyProtection="1">
      <alignment horizontal="center"/>
      <protection locked="0"/>
    </xf>
    <xf numFmtId="176" fontId="1" fillId="2" borderId="4" xfId="2" applyNumberFormat="1" applyFont="1" applyFill="1" applyBorder="1" applyAlignment="1" applyProtection="1">
      <alignment horizontal="center"/>
      <protection locked="0"/>
    </xf>
    <xf numFmtId="6" fontId="1" fillId="3" borderId="6" xfId="1" applyNumberFormat="1" applyFill="1" applyBorder="1"/>
    <xf numFmtId="6" fontId="1" fillId="3" borderId="7" xfId="2" applyFont="1" applyFill="1" applyBorder="1" applyProtection="1"/>
    <xf numFmtId="6" fontId="1" fillId="3" borderId="8" xfId="1" applyNumberFormat="1" applyFill="1" applyBorder="1"/>
    <xf numFmtId="0" fontId="1" fillId="3" borderId="12" xfId="1" applyFill="1" applyBorder="1" applyProtection="1">
      <protection locked="0"/>
    </xf>
    <xf numFmtId="0" fontId="1" fillId="3" borderId="13" xfId="1" applyFill="1" applyBorder="1" applyProtection="1">
      <protection locked="0"/>
    </xf>
    <xf numFmtId="0" fontId="1" fillId="3" borderId="7" xfId="1" applyFill="1" applyBorder="1"/>
    <xf numFmtId="0" fontId="1" fillId="3" borderId="9" xfId="1" applyFill="1" applyBorder="1"/>
    <xf numFmtId="0" fontId="1" fillId="3" borderId="11" xfId="1" applyFill="1" applyBorder="1"/>
    <xf numFmtId="176" fontId="1" fillId="0" borderId="2" xfId="2" applyNumberFormat="1" applyFont="1" applyFill="1" applyBorder="1" applyAlignment="1" applyProtection="1">
      <alignment horizontal="center"/>
    </xf>
    <xf numFmtId="176" fontId="1" fillId="3" borderId="2" xfId="2" applyNumberFormat="1" applyFont="1" applyFill="1" applyBorder="1" applyAlignment="1" applyProtection="1">
      <alignment horizontal="center"/>
    </xf>
    <xf numFmtId="0" fontId="6" fillId="3" borderId="0" xfId="1" applyFont="1" applyFill="1" applyAlignment="1">
      <alignment horizontal="right" vertical="center"/>
    </xf>
    <xf numFmtId="6" fontId="1" fillId="3" borderId="18" xfId="1" applyNumberFormat="1" applyFill="1" applyBorder="1"/>
    <xf numFmtId="0" fontId="1" fillId="3" borderId="7" xfId="1" applyFill="1" applyBorder="1" applyAlignment="1">
      <alignment vertical="center"/>
    </xf>
    <xf numFmtId="6" fontId="9" fillId="0" borderId="0" xfId="2" applyFont="1" applyFill="1" applyBorder="1" applyAlignment="1" applyProtection="1">
      <alignment horizontal="right"/>
    </xf>
    <xf numFmtId="176" fontId="1" fillId="2" borderId="21" xfId="2" applyNumberFormat="1" applyFont="1" applyFill="1" applyBorder="1" applyAlignment="1" applyProtection="1">
      <alignment horizontal="center" vertical="center"/>
      <protection locked="0"/>
    </xf>
    <xf numFmtId="0" fontId="1" fillId="3" borderId="22" xfId="1" applyFill="1" applyBorder="1" applyAlignment="1">
      <alignment horizontal="center" vertical="center"/>
    </xf>
    <xf numFmtId="0" fontId="1" fillId="3" borderId="23" xfId="1" applyFill="1" applyBorder="1" applyAlignment="1">
      <alignment vertical="center"/>
    </xf>
    <xf numFmtId="0" fontId="1" fillId="3" borderId="21" xfId="1" applyFill="1" applyBorder="1" applyAlignment="1">
      <alignment vertical="center"/>
    </xf>
    <xf numFmtId="0" fontId="1" fillId="3" borderId="24" xfId="1" applyFill="1" applyBorder="1" applyAlignment="1">
      <alignment horizontal="center" vertical="center"/>
    </xf>
    <xf numFmtId="0" fontId="1" fillId="3" borderId="25" xfId="1" applyFill="1" applyBorder="1" applyAlignment="1">
      <alignment horizontal="center"/>
    </xf>
    <xf numFmtId="49" fontId="1" fillId="3" borderId="26" xfId="1" applyNumberFormat="1" applyFill="1" applyBorder="1" applyAlignment="1">
      <alignment horizontal="right"/>
    </xf>
    <xf numFmtId="49" fontId="1" fillId="3" borderId="27" xfId="1" applyNumberFormat="1" applyFill="1" applyBorder="1" applyAlignment="1">
      <alignment horizontal="right"/>
    </xf>
    <xf numFmtId="49" fontId="1" fillId="3" borderId="28" xfId="1" applyNumberFormat="1" applyFill="1" applyBorder="1" applyAlignment="1">
      <alignment horizontal="right"/>
    </xf>
    <xf numFmtId="0" fontId="6" fillId="3" borderId="29" xfId="1" applyFont="1" applyFill="1" applyBorder="1" applyAlignment="1">
      <alignment horizontal="center" vertical="center"/>
    </xf>
    <xf numFmtId="6" fontId="1" fillId="3" borderId="10" xfId="2" applyFont="1" applyFill="1" applyBorder="1" applyProtection="1"/>
    <xf numFmtId="6" fontId="6" fillId="0" borderId="0" xfId="2" applyFont="1" applyFill="1" applyBorder="1" applyAlignment="1" applyProtection="1">
      <alignment horizontal="right"/>
    </xf>
    <xf numFmtId="0" fontId="3" fillId="3" borderId="0" xfId="1" applyFont="1" applyFill="1"/>
    <xf numFmtId="0" fontId="4" fillId="3" borderId="0" xfId="1" applyFont="1" applyFill="1"/>
    <xf numFmtId="0" fontId="6" fillId="3" borderId="0" xfId="1" applyFont="1" applyFill="1" applyAlignment="1">
      <alignment horizontal="center" vertical="center"/>
    </xf>
    <xf numFmtId="0" fontId="6" fillId="3" borderId="0" xfId="1" applyFont="1" applyFill="1"/>
    <xf numFmtId="0" fontId="1" fillId="0" borderId="15" xfId="1" applyBorder="1" applyAlignment="1">
      <alignment vertical="center"/>
    </xf>
    <xf numFmtId="6" fontId="1" fillId="0" borderId="5" xfId="2" applyFont="1" applyFill="1" applyBorder="1" applyProtection="1"/>
    <xf numFmtId="6" fontId="1" fillId="0" borderId="7" xfId="2" applyFont="1" applyFill="1" applyBorder="1" applyProtection="1"/>
    <xf numFmtId="6" fontId="1" fillId="3" borderId="30" xfId="2" applyFont="1" applyFill="1" applyBorder="1" applyAlignment="1" applyProtection="1">
      <alignment horizontal="right" vertical="center"/>
    </xf>
    <xf numFmtId="6" fontId="1" fillId="3" borderId="31" xfId="2" applyFont="1" applyFill="1" applyBorder="1" applyAlignment="1" applyProtection="1">
      <alignment horizontal="right"/>
    </xf>
    <xf numFmtId="6" fontId="1" fillId="3" borderId="32" xfId="2" applyFont="1" applyFill="1" applyBorder="1" applyAlignment="1" applyProtection="1">
      <alignment horizontal="right"/>
    </xf>
    <xf numFmtId="6" fontId="1" fillId="3" borderId="33" xfId="2" applyFont="1" applyFill="1" applyBorder="1" applyAlignment="1" applyProtection="1">
      <alignment horizontal="right"/>
    </xf>
    <xf numFmtId="6" fontId="1" fillId="3" borderId="34" xfId="2" applyFont="1" applyFill="1" applyBorder="1" applyAlignment="1" applyProtection="1">
      <alignment horizontal="right"/>
    </xf>
    <xf numFmtId="6" fontId="1" fillId="3" borderId="35" xfId="2" applyFont="1" applyFill="1" applyBorder="1" applyAlignment="1" applyProtection="1">
      <alignment horizontal="right"/>
    </xf>
    <xf numFmtId="49" fontId="1" fillId="3" borderId="38" xfId="1" applyNumberFormat="1" applyFill="1" applyBorder="1" applyAlignment="1">
      <alignment horizontal="right"/>
    </xf>
    <xf numFmtId="0" fontId="1" fillId="3" borderId="5" xfId="1" applyFill="1" applyBorder="1"/>
    <xf numFmtId="0" fontId="1" fillId="4" borderId="29" xfId="1" applyFill="1" applyBorder="1" applyAlignment="1">
      <alignment horizontal="center"/>
    </xf>
    <xf numFmtId="0" fontId="1" fillId="4" borderId="25" xfId="1" applyFill="1" applyBorder="1" applyAlignment="1">
      <alignment horizontal="center"/>
    </xf>
    <xf numFmtId="0" fontId="6" fillId="4" borderId="23" xfId="1" applyFont="1" applyFill="1" applyBorder="1" applyAlignment="1">
      <alignment horizontal="center"/>
    </xf>
    <xf numFmtId="0" fontId="1" fillId="4" borderId="23" xfId="1" applyFill="1" applyBorder="1" applyAlignment="1">
      <alignment horizontal="center"/>
    </xf>
    <xf numFmtId="0" fontId="1" fillId="4" borderId="21" xfId="1" applyFill="1" applyBorder="1" applyAlignment="1">
      <alignment horizontal="center"/>
    </xf>
    <xf numFmtId="0" fontId="1" fillId="4" borderId="30" xfId="1" applyFill="1" applyBorder="1" applyAlignment="1">
      <alignment horizontal="center"/>
    </xf>
    <xf numFmtId="0" fontId="1" fillId="4" borderId="22" xfId="1" applyFill="1" applyBorder="1"/>
    <xf numFmtId="0" fontId="1" fillId="4" borderId="24" xfId="1" applyFill="1" applyBorder="1" applyAlignment="1">
      <alignment horizontal="center"/>
    </xf>
    <xf numFmtId="0" fontId="1" fillId="3" borderId="12" xfId="1" applyFill="1" applyBorder="1" applyAlignment="1" applyProtection="1">
      <alignment horizontal="right"/>
      <protection locked="0"/>
    </xf>
    <xf numFmtId="49" fontId="1" fillId="3" borderId="39" xfId="1" applyNumberFormat="1" applyFill="1" applyBorder="1" applyAlignment="1">
      <alignment horizontal="right"/>
    </xf>
    <xf numFmtId="0" fontId="1" fillId="3" borderId="19" xfId="1" applyFill="1" applyBorder="1" applyAlignment="1">
      <alignment horizontal="left"/>
    </xf>
    <xf numFmtId="6" fontId="1" fillId="3" borderId="36" xfId="2" applyFont="1" applyFill="1" applyBorder="1" applyAlignment="1" applyProtection="1">
      <alignment horizontal="right"/>
    </xf>
    <xf numFmtId="0" fontId="1" fillId="3" borderId="7" xfId="1" applyFill="1" applyBorder="1" applyAlignment="1">
      <alignment horizontal="left"/>
    </xf>
    <xf numFmtId="49" fontId="1" fillId="3" borderId="40" xfId="1" applyNumberFormat="1" applyFill="1" applyBorder="1" applyAlignment="1">
      <alignment horizontal="right"/>
    </xf>
    <xf numFmtId="0" fontId="1" fillId="3" borderId="41" xfId="1" applyFill="1" applyBorder="1" applyAlignment="1">
      <alignment horizontal="left"/>
    </xf>
    <xf numFmtId="6" fontId="1" fillId="3" borderId="37" xfId="2" applyFont="1" applyFill="1" applyBorder="1" applyAlignment="1" applyProtection="1">
      <alignment horizontal="right"/>
    </xf>
    <xf numFmtId="6" fontId="1" fillId="3" borderId="10" xfId="1" applyNumberFormat="1" applyFill="1" applyBorder="1"/>
    <xf numFmtId="0" fontId="5" fillId="3" borderId="0" xfId="1" applyFont="1" applyFill="1" applyAlignment="1">
      <alignment horizontal="center" vertical="center"/>
    </xf>
    <xf numFmtId="6" fontId="1" fillId="6" borderId="23" xfId="2" applyFon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horizontal="right"/>
    </xf>
    <xf numFmtId="0" fontId="1" fillId="3" borderId="0" xfId="1" applyFill="1"/>
    <xf numFmtId="0" fontId="1" fillId="0" borderId="14" xfId="1" applyBorder="1"/>
    <xf numFmtId="0" fontId="1" fillId="0" borderId="5" xfId="1" applyBorder="1"/>
    <xf numFmtId="6" fontId="1" fillId="0" borderId="6" xfId="2" applyFont="1" applyBorder="1" applyProtection="1"/>
    <xf numFmtId="0" fontId="1" fillId="0" borderId="15" xfId="1" applyBorder="1"/>
    <xf numFmtId="0" fontId="1" fillId="0" borderId="7" xfId="1" applyBorder="1"/>
    <xf numFmtId="0" fontId="1" fillId="0" borderId="7" xfId="1" applyBorder="1" applyAlignment="1">
      <alignment horizontal="center"/>
    </xf>
    <xf numFmtId="6" fontId="1" fillId="0" borderId="10" xfId="2" applyFont="1" applyBorder="1" applyProtection="1"/>
    <xf numFmtId="176" fontId="1" fillId="0" borderId="7" xfId="2" applyNumberFormat="1" applyFont="1" applyFill="1" applyBorder="1" applyAlignment="1" applyProtection="1">
      <alignment horizontal="center"/>
    </xf>
    <xf numFmtId="0" fontId="1" fillId="3" borderId="0" xfId="1" applyFill="1" applyAlignment="1">
      <alignment horizontal="center" vertical="center"/>
    </xf>
    <xf numFmtId="49" fontId="1" fillId="3" borderId="0" xfId="1" applyNumberFormat="1" applyFill="1" applyAlignment="1">
      <alignment horizontal="center"/>
    </xf>
    <xf numFmtId="0" fontId="1" fillId="3" borderId="0" xfId="1" applyFill="1" applyAlignment="1">
      <alignment horizontal="left"/>
    </xf>
    <xf numFmtId="6" fontId="1" fillId="3" borderId="0" xfId="2" applyFont="1" applyFill="1" applyBorder="1" applyAlignment="1" applyProtection="1">
      <alignment horizontal="right"/>
    </xf>
    <xf numFmtId="176" fontId="8" fillId="3" borderId="0" xfId="1" applyNumberFormat="1" applyFont="1" applyFill="1"/>
    <xf numFmtId="6" fontId="8" fillId="3" borderId="0" xfId="1" applyNumberFormat="1" applyFont="1" applyFill="1"/>
    <xf numFmtId="0" fontId="1" fillId="0" borderId="0" xfId="1"/>
    <xf numFmtId="176" fontId="7" fillId="3" borderId="0" xfId="1" applyNumberFormat="1" applyFont="1" applyFill="1"/>
    <xf numFmtId="6" fontId="7" fillId="3" borderId="0" xfId="1" applyNumberFormat="1" applyFont="1" applyFill="1"/>
    <xf numFmtId="0" fontId="1" fillId="3" borderId="12" xfId="1" applyFill="1" applyBorder="1" applyAlignment="1">
      <alignment horizontal="right"/>
    </xf>
    <xf numFmtId="0" fontId="1" fillId="3" borderId="12" xfId="1" applyFill="1" applyBorder="1"/>
    <xf numFmtId="0" fontId="1" fillId="3" borderId="13" xfId="1" applyFill="1" applyBorder="1"/>
    <xf numFmtId="176" fontId="1" fillId="0" borderId="21" xfId="2" applyNumberFormat="1" applyFont="1" applyFill="1" applyBorder="1" applyAlignment="1" applyProtection="1">
      <alignment horizontal="center" vertical="center"/>
    </xf>
    <xf numFmtId="176" fontId="1" fillId="0" borderId="1" xfId="2" applyNumberFormat="1" applyFont="1" applyFill="1" applyBorder="1" applyAlignment="1" applyProtection="1">
      <alignment horizontal="center"/>
    </xf>
    <xf numFmtId="176" fontId="1" fillId="0" borderId="3" xfId="2" applyNumberFormat="1" applyFont="1" applyFill="1" applyBorder="1" applyAlignment="1" applyProtection="1">
      <alignment horizontal="center"/>
    </xf>
    <xf numFmtId="176" fontId="1" fillId="0" borderId="4" xfId="2" applyNumberFormat="1" applyFont="1" applyFill="1" applyBorder="1" applyAlignment="1" applyProtection="1">
      <alignment horizontal="center"/>
    </xf>
    <xf numFmtId="177" fontId="1" fillId="0" borderId="5" xfId="1" applyNumberFormat="1" applyBorder="1" applyAlignment="1">
      <alignment horizontal="center"/>
    </xf>
    <xf numFmtId="0" fontId="1" fillId="3" borderId="14" xfId="1" applyFill="1" applyBorder="1"/>
    <xf numFmtId="0" fontId="1" fillId="6" borderId="15" xfId="1" applyFill="1" applyBorder="1"/>
    <xf numFmtId="0" fontId="1" fillId="6" borderId="7" xfId="1" applyFill="1" applyBorder="1"/>
    <xf numFmtId="6" fontId="1" fillId="6" borderId="7" xfId="2" applyFont="1" applyFill="1" applyBorder="1" applyProtection="1"/>
    <xf numFmtId="0" fontId="1" fillId="6" borderId="7" xfId="1" applyFill="1" applyBorder="1" applyAlignment="1">
      <alignment shrinkToFit="1"/>
    </xf>
    <xf numFmtId="0" fontId="1" fillId="6" borderId="16" xfId="1" applyFill="1" applyBorder="1"/>
    <xf numFmtId="0" fontId="1" fillId="6" borderId="9" xfId="1" applyFill="1" applyBorder="1"/>
    <xf numFmtId="6" fontId="1" fillId="6" borderId="9" xfId="2" applyFont="1" applyFill="1" applyBorder="1" applyProtection="1"/>
    <xf numFmtId="0" fontId="1" fillId="3" borderId="15" xfId="1" applyFill="1" applyBorder="1"/>
    <xf numFmtId="0" fontId="1" fillId="6" borderId="17" xfId="1" applyFill="1" applyBorder="1"/>
    <xf numFmtId="0" fontId="1" fillId="6" borderId="11" xfId="1" applyFill="1" applyBorder="1"/>
    <xf numFmtId="6" fontId="1" fillId="6" borderId="11" xfId="2" applyFont="1" applyFill="1" applyBorder="1" applyProtection="1"/>
    <xf numFmtId="177" fontId="1" fillId="0" borderId="5" xfId="1" applyNumberFormat="1" applyBorder="1" applyAlignment="1" applyProtection="1">
      <alignment horizontal="center"/>
      <protection locked="0"/>
    </xf>
    <xf numFmtId="0" fontId="12" fillId="3" borderId="23" xfId="1" applyFont="1" applyFill="1" applyBorder="1" applyAlignment="1">
      <alignment horizontal="left" vertical="center" wrapText="1"/>
    </xf>
    <xf numFmtId="6" fontId="1" fillId="0" borderId="8" xfId="1" applyNumberFormat="1" applyBorder="1"/>
    <xf numFmtId="6" fontId="1" fillId="0" borderId="10" xfId="1" applyNumberFormat="1" applyBorder="1"/>
    <xf numFmtId="0" fontId="13" fillId="0" borderId="0" xfId="0" applyFont="1">
      <alignment vertical="center"/>
    </xf>
    <xf numFmtId="6" fontId="1" fillId="0" borderId="55" xfId="2" applyFont="1" applyFill="1" applyBorder="1" applyAlignment="1" applyProtection="1">
      <alignment horizontal="right"/>
    </xf>
    <xf numFmtId="6" fontId="1" fillId="0" borderId="2" xfId="2" applyFont="1" applyFill="1" applyBorder="1" applyAlignment="1" applyProtection="1">
      <alignment horizontal="right"/>
    </xf>
    <xf numFmtId="6" fontId="1" fillId="0" borderId="56" xfId="2" applyFont="1" applyFill="1" applyBorder="1" applyAlignment="1" applyProtection="1">
      <alignment horizontal="right"/>
    </xf>
    <xf numFmtId="6" fontId="1" fillId="0" borderId="20" xfId="2" applyFont="1" applyFill="1" applyBorder="1" applyAlignment="1" applyProtection="1">
      <alignment horizontal="right"/>
    </xf>
    <xf numFmtId="6" fontId="1" fillId="0" borderId="57" xfId="2" applyFont="1" applyFill="1" applyBorder="1" applyAlignment="1" applyProtection="1">
      <alignment horizontal="right"/>
    </xf>
    <xf numFmtId="6" fontId="1" fillId="0" borderId="1" xfId="2" applyFont="1" applyFill="1" applyBorder="1" applyAlignment="1" applyProtection="1">
      <alignment horizontal="right"/>
    </xf>
    <xf numFmtId="6" fontId="1" fillId="0" borderId="3" xfId="2" applyFont="1" applyFill="1" applyBorder="1" applyAlignment="1" applyProtection="1">
      <alignment horizontal="right"/>
    </xf>
    <xf numFmtId="176" fontId="1" fillId="0" borderId="5" xfId="2" applyNumberFormat="1" applyFont="1" applyFill="1" applyBorder="1" applyAlignment="1" applyProtection="1">
      <alignment horizontal="center"/>
    </xf>
    <xf numFmtId="176" fontId="1" fillId="0" borderId="9" xfId="2" applyNumberFormat="1" applyFont="1" applyFill="1" applyBorder="1" applyAlignment="1" applyProtection="1">
      <alignment horizontal="center"/>
    </xf>
    <xf numFmtId="176" fontId="1" fillId="0" borderId="11" xfId="2" applyNumberFormat="1" applyFont="1" applyFill="1" applyBorder="1" applyAlignment="1" applyProtection="1">
      <alignment horizontal="center"/>
    </xf>
    <xf numFmtId="176" fontId="1" fillId="0" borderId="19" xfId="2" applyNumberFormat="1" applyFont="1" applyFill="1" applyBorder="1" applyAlignment="1" applyProtection="1">
      <alignment horizontal="center"/>
    </xf>
    <xf numFmtId="176" fontId="1" fillId="2" borderId="5" xfId="2" applyNumberFormat="1" applyFont="1" applyFill="1" applyBorder="1" applyAlignment="1" applyProtection="1">
      <alignment horizontal="center"/>
      <protection locked="0"/>
    </xf>
    <xf numFmtId="176" fontId="1" fillId="2" borderId="7" xfId="2" applyNumberFormat="1" applyFont="1" applyFill="1" applyBorder="1" applyAlignment="1" applyProtection="1">
      <alignment horizontal="center"/>
      <protection locked="0"/>
    </xf>
    <xf numFmtId="176" fontId="1" fillId="3" borderId="9" xfId="2" applyNumberFormat="1" applyFont="1" applyFill="1" applyBorder="1" applyAlignment="1" applyProtection="1">
      <alignment horizontal="center"/>
    </xf>
    <xf numFmtId="176" fontId="1" fillId="3" borderId="11" xfId="2" applyNumberFormat="1" applyFont="1" applyFill="1" applyBorder="1" applyAlignment="1" applyProtection="1">
      <alignment horizontal="center"/>
    </xf>
    <xf numFmtId="176" fontId="1" fillId="2" borderId="19" xfId="2" applyNumberFormat="1" applyFont="1" applyFill="1" applyBorder="1" applyAlignment="1" applyProtection="1">
      <alignment horizontal="center"/>
      <protection locked="0"/>
    </xf>
    <xf numFmtId="176" fontId="1" fillId="2" borderId="9" xfId="2" applyNumberFormat="1" applyFont="1" applyFill="1" applyBorder="1" applyAlignment="1" applyProtection="1">
      <alignment horizontal="center"/>
      <protection locked="0"/>
    </xf>
    <xf numFmtId="0" fontId="6" fillId="3" borderId="44" xfId="1" applyFont="1" applyFill="1" applyBorder="1" applyAlignment="1">
      <alignment horizontal="right" vertical="center"/>
    </xf>
    <xf numFmtId="0" fontId="6" fillId="3" borderId="40" xfId="1" applyFont="1" applyFill="1" applyBorder="1" applyAlignment="1">
      <alignment horizontal="right" vertical="center"/>
    </xf>
    <xf numFmtId="6" fontId="6" fillId="5" borderId="3" xfId="2" applyFont="1" applyFill="1" applyBorder="1" applyAlignment="1" applyProtection="1">
      <alignment horizontal="right"/>
    </xf>
    <xf numFmtId="6" fontId="6" fillId="5" borderId="42" xfId="2" applyFont="1" applyFill="1" applyBorder="1" applyAlignment="1" applyProtection="1">
      <alignment horizontal="right"/>
    </xf>
    <xf numFmtId="6" fontId="6" fillId="5" borderId="43" xfId="2" applyFont="1" applyFill="1" applyBorder="1" applyAlignment="1" applyProtection="1">
      <alignment horizontal="right"/>
    </xf>
    <xf numFmtId="0" fontId="6" fillId="3" borderId="47" xfId="1" applyFont="1" applyFill="1" applyBorder="1" applyAlignment="1">
      <alignment horizontal="center" vertical="center"/>
    </xf>
    <xf numFmtId="0" fontId="6" fillId="3" borderId="48" xfId="1" applyFont="1" applyFill="1" applyBorder="1" applyAlignment="1">
      <alignment horizontal="center" vertical="center"/>
    </xf>
    <xf numFmtId="0" fontId="1" fillId="6" borderId="14" xfId="1" applyFill="1" applyBorder="1" applyAlignment="1">
      <alignment vertical="center"/>
    </xf>
    <xf numFmtId="0" fontId="1" fillId="6" borderId="15" xfId="1" applyFill="1" applyBorder="1" applyAlignment="1">
      <alignment vertical="center"/>
    </xf>
    <xf numFmtId="0" fontId="1" fillId="6" borderId="5" xfId="1" applyFill="1" applyBorder="1" applyAlignment="1">
      <alignment vertical="center"/>
    </xf>
    <xf numFmtId="0" fontId="1" fillId="6" borderId="7" xfId="1" applyFill="1" applyBorder="1" applyAlignment="1">
      <alignment vertical="center"/>
    </xf>
    <xf numFmtId="6" fontId="1" fillId="6" borderId="5" xfId="2" applyFont="1" applyFill="1" applyBorder="1" applyAlignment="1" applyProtection="1">
      <alignment vertical="center"/>
    </xf>
    <xf numFmtId="6" fontId="1" fillId="6" borderId="7" xfId="2" applyFont="1" applyFill="1" applyBorder="1" applyAlignment="1" applyProtection="1">
      <alignment vertical="center"/>
    </xf>
    <xf numFmtId="176" fontId="1" fillId="2" borderId="19" xfId="2" applyNumberFormat="1" applyFont="1" applyFill="1" applyBorder="1" applyAlignment="1" applyProtection="1">
      <alignment horizontal="center" vertical="center"/>
      <protection locked="0"/>
    </xf>
    <xf numFmtId="176" fontId="1" fillId="2" borderId="45" xfId="2" applyNumberFormat="1" applyFont="1" applyFill="1" applyBorder="1" applyAlignment="1" applyProtection="1">
      <alignment horizontal="center" vertical="center"/>
      <protection locked="0"/>
    </xf>
    <xf numFmtId="6" fontId="1" fillId="3" borderId="6" xfId="1" applyNumberFormat="1" applyFill="1" applyBorder="1" applyAlignment="1">
      <alignment vertical="center"/>
    </xf>
    <xf numFmtId="0" fontId="1" fillId="3" borderId="10" xfId="1" applyFill="1" applyBorder="1" applyAlignment="1">
      <alignment vertical="center"/>
    </xf>
    <xf numFmtId="0" fontId="1" fillId="6" borderId="7" xfId="1" applyFill="1" applyBorder="1" applyAlignment="1">
      <alignment vertical="center" wrapText="1"/>
    </xf>
    <xf numFmtId="176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" fillId="3" borderId="13" xfId="1" applyFill="1" applyBorder="1" applyProtection="1">
      <protection locked="0"/>
    </xf>
    <xf numFmtId="0" fontId="5" fillId="3" borderId="0" xfId="1" applyFont="1" applyFill="1" applyAlignment="1">
      <alignment horizontal="center" vertical="center"/>
    </xf>
    <xf numFmtId="0" fontId="6" fillId="3" borderId="49" xfId="1" applyFont="1" applyFill="1" applyBorder="1" applyAlignment="1">
      <alignment horizontal="center" vertical="center"/>
    </xf>
    <xf numFmtId="0" fontId="1" fillId="0" borderId="0" xfId="1" applyAlignment="1">
      <alignment horizontal="left" wrapText="1"/>
    </xf>
    <xf numFmtId="0" fontId="1" fillId="3" borderId="14" xfId="1" applyFill="1" applyBorder="1" applyAlignment="1">
      <alignment vertical="center"/>
    </xf>
    <xf numFmtId="0" fontId="1" fillId="3" borderId="15" xfId="1" applyFill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7" xfId="1" applyBorder="1" applyAlignment="1">
      <alignment vertical="center"/>
    </xf>
    <xf numFmtId="6" fontId="1" fillId="0" borderId="5" xfId="2" applyFont="1" applyFill="1" applyBorder="1" applyAlignment="1" applyProtection="1">
      <alignment vertical="center"/>
    </xf>
    <xf numFmtId="6" fontId="1" fillId="0" borderId="7" xfId="2" applyFont="1" applyFill="1" applyBorder="1" applyAlignment="1" applyProtection="1">
      <alignment vertical="center"/>
    </xf>
    <xf numFmtId="0" fontId="1" fillId="3" borderId="17" xfId="1" applyFill="1" applyBorder="1" applyAlignment="1">
      <alignment horizontal="right" vertical="center"/>
    </xf>
    <xf numFmtId="0" fontId="1" fillId="3" borderId="46" xfId="1" applyFill="1" applyBorder="1" applyAlignment="1">
      <alignment horizontal="right" vertical="center"/>
    </xf>
    <xf numFmtId="0" fontId="1" fillId="0" borderId="11" xfId="1" applyBorder="1" applyAlignment="1">
      <alignment horizontal="left" vertical="center"/>
    </xf>
    <xf numFmtId="0" fontId="1" fillId="0" borderId="45" xfId="1" applyBorder="1" applyAlignment="1">
      <alignment horizontal="left" vertical="center"/>
    </xf>
    <xf numFmtId="6" fontId="1" fillId="0" borderId="11" xfId="2" applyFont="1" applyFill="1" applyBorder="1" applyAlignment="1" applyProtection="1">
      <alignment horizontal="right" vertical="center"/>
    </xf>
    <xf numFmtId="6" fontId="1" fillId="0" borderId="45" xfId="2" applyFont="1" applyFill="1" applyBorder="1" applyAlignment="1" applyProtection="1">
      <alignment horizontal="right" vertical="center"/>
    </xf>
    <xf numFmtId="6" fontId="1" fillId="3" borderId="18" xfId="1" applyNumberFormat="1" applyFill="1" applyBorder="1" applyAlignment="1">
      <alignment horizontal="right" vertical="center"/>
    </xf>
    <xf numFmtId="6" fontId="1" fillId="3" borderId="8" xfId="1" applyNumberFormat="1" applyFill="1" applyBorder="1" applyAlignment="1">
      <alignment horizontal="right" vertical="center"/>
    </xf>
    <xf numFmtId="6" fontId="1" fillId="3" borderId="10" xfId="1" applyNumberFormat="1" applyFill="1" applyBorder="1" applyAlignment="1">
      <alignment vertical="center"/>
    </xf>
    <xf numFmtId="0" fontId="6" fillId="3" borderId="50" xfId="1" applyFont="1" applyFill="1" applyBorder="1" applyAlignment="1">
      <alignment horizontal="right" vertical="center"/>
    </xf>
    <xf numFmtId="0" fontId="6" fillId="3" borderId="51" xfId="1" applyFont="1" applyFill="1" applyBorder="1" applyAlignment="1">
      <alignment horizontal="right" vertical="center"/>
    </xf>
    <xf numFmtId="176" fontId="6" fillId="5" borderId="52" xfId="2" applyNumberFormat="1" applyFont="1" applyFill="1" applyBorder="1" applyAlignment="1" applyProtection="1">
      <alignment horizontal="right"/>
    </xf>
    <xf numFmtId="176" fontId="6" fillId="5" borderId="53" xfId="2" applyNumberFormat="1" applyFont="1" applyFill="1" applyBorder="1" applyAlignment="1" applyProtection="1">
      <alignment horizontal="right"/>
    </xf>
    <xf numFmtId="176" fontId="6" fillId="5" borderId="54" xfId="2" applyNumberFormat="1" applyFont="1" applyFill="1" applyBorder="1" applyAlignment="1" applyProtection="1">
      <alignment horizontal="right"/>
    </xf>
    <xf numFmtId="6" fontId="6" fillId="0" borderId="3" xfId="2" applyFont="1" applyFill="1" applyBorder="1" applyAlignment="1" applyProtection="1">
      <alignment horizontal="right"/>
    </xf>
    <xf numFmtId="6" fontId="6" fillId="0" borderId="42" xfId="2" applyFont="1" applyFill="1" applyBorder="1" applyAlignment="1" applyProtection="1">
      <alignment horizontal="right"/>
    </xf>
    <xf numFmtId="6" fontId="6" fillId="0" borderId="43" xfId="2" applyFont="1" applyFill="1" applyBorder="1" applyAlignment="1" applyProtection="1">
      <alignment horizontal="right"/>
    </xf>
    <xf numFmtId="176" fontId="1" fillId="0" borderId="19" xfId="2" applyNumberFormat="1" applyFont="1" applyFill="1" applyBorder="1" applyAlignment="1" applyProtection="1">
      <alignment horizontal="center" vertical="center"/>
    </xf>
    <xf numFmtId="176" fontId="1" fillId="0" borderId="45" xfId="2" applyNumberFormat="1" applyFont="1" applyFill="1" applyBorder="1" applyAlignment="1" applyProtection="1">
      <alignment horizontal="center" vertical="center"/>
    </xf>
    <xf numFmtId="176" fontId="1" fillId="0" borderId="11" xfId="2" applyNumberFormat="1" applyFont="1" applyFill="1" applyBorder="1" applyAlignment="1" applyProtection="1">
      <alignment horizontal="center" vertical="center"/>
    </xf>
    <xf numFmtId="0" fontId="1" fillId="3" borderId="13" xfId="1" applyFill="1" applyBorder="1"/>
    <xf numFmtId="176" fontId="6" fillId="0" borderId="52" xfId="2" applyNumberFormat="1" applyFont="1" applyFill="1" applyBorder="1" applyAlignment="1" applyProtection="1">
      <alignment horizontal="right"/>
    </xf>
    <xf numFmtId="176" fontId="6" fillId="0" borderId="53" xfId="2" applyNumberFormat="1" applyFont="1" applyFill="1" applyBorder="1" applyAlignment="1" applyProtection="1">
      <alignment horizontal="right"/>
    </xf>
    <xf numFmtId="176" fontId="6" fillId="0" borderId="54" xfId="2" applyNumberFormat="1" applyFont="1" applyFill="1" applyBorder="1" applyAlignment="1" applyProtection="1">
      <alignment horizontal="right"/>
    </xf>
  </cellXfs>
  <cellStyles count="4">
    <cellStyle name="通貨 2" xfId="2" xr:uid="{00000000-0005-0000-0000-000000000000}"/>
    <cellStyle name="通貨 2 2" xfId="3" xr:uid="{383654F6-5DC6-4A7F-9F56-7E77C79D4D7A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E244-BB7F-4470-9791-CB431C6A0F41}">
  <sheetPr>
    <pageSetUpPr fitToPage="1"/>
  </sheetPr>
  <dimension ref="A1:K46"/>
  <sheetViews>
    <sheetView showGridLines="0" tabSelected="1" zoomScaleNormal="100" workbookViewId="0"/>
  </sheetViews>
  <sheetFormatPr defaultColWidth="8.81640625" defaultRowHeight="13" x14ac:dyDescent="0.2"/>
  <cols>
    <col min="1" max="1" width="17.81640625" customWidth="1"/>
    <col min="2" max="2" width="5.453125" customWidth="1"/>
    <col min="3" max="3" width="28.90625" customWidth="1"/>
    <col min="4" max="4" width="7.453125" customWidth="1"/>
    <col min="5" max="6" width="8.453125" customWidth="1"/>
    <col min="7" max="7" width="9.453125" customWidth="1"/>
    <col min="8" max="8" width="36.81640625" customWidth="1"/>
    <col min="9" max="9" width="8.6328125" customWidth="1"/>
    <col min="10" max="11" width="8.453125" customWidth="1"/>
  </cols>
  <sheetData>
    <row r="1" spans="1:11" ht="14.25" customHeight="1" x14ac:dyDescent="0.2">
      <c r="A1" s="31" t="s">
        <v>0</v>
      </c>
      <c r="B1" s="31"/>
      <c r="C1" s="31"/>
      <c r="D1" s="32"/>
      <c r="E1" s="32"/>
      <c r="F1" s="32"/>
      <c r="G1" s="66"/>
      <c r="H1" s="66"/>
      <c r="I1" s="54" t="s">
        <v>1</v>
      </c>
      <c r="J1" s="54" t="s">
        <v>2</v>
      </c>
      <c r="K1" s="54" t="s">
        <v>3</v>
      </c>
    </row>
    <row r="2" spans="1:11" ht="14" x14ac:dyDescent="0.2">
      <c r="A2" s="31" t="s">
        <v>4</v>
      </c>
      <c r="B2" s="31"/>
      <c r="C2" s="32"/>
      <c r="D2" s="32"/>
      <c r="E2" s="32"/>
      <c r="F2" s="32"/>
      <c r="G2" s="34" t="s">
        <v>5</v>
      </c>
      <c r="H2" s="8"/>
      <c r="I2" s="8"/>
      <c r="J2" s="8"/>
      <c r="K2" s="8"/>
    </row>
    <row r="3" spans="1:11" ht="14" x14ac:dyDescent="0.2">
      <c r="A3" s="31" t="s">
        <v>32</v>
      </c>
      <c r="B3" s="31"/>
      <c r="C3" s="31"/>
      <c r="D3" s="32"/>
      <c r="E3" s="32"/>
      <c r="F3" s="32"/>
      <c r="G3" s="34" t="s">
        <v>6</v>
      </c>
      <c r="H3" s="9"/>
      <c r="I3" s="9"/>
      <c r="J3" s="9"/>
      <c r="K3" s="9"/>
    </row>
    <row r="4" spans="1:11" ht="14" x14ac:dyDescent="0.2">
      <c r="A4" s="31" t="s">
        <v>86</v>
      </c>
      <c r="B4" s="32"/>
      <c r="C4" s="32"/>
      <c r="D4" s="32"/>
      <c r="E4" s="32"/>
      <c r="F4" s="32"/>
      <c r="G4" s="34" t="s">
        <v>7</v>
      </c>
      <c r="H4" s="145"/>
      <c r="I4" s="145"/>
      <c r="J4" s="145"/>
      <c r="K4" s="9" t="s">
        <v>8</v>
      </c>
    </row>
    <row r="5" spans="1:11" x14ac:dyDescent="0.2">
      <c r="A5" s="146" t="s">
        <v>9</v>
      </c>
      <c r="B5" s="146"/>
      <c r="C5" s="146"/>
      <c r="D5" s="146"/>
      <c r="E5" s="146"/>
      <c r="F5" s="33"/>
      <c r="G5" s="34" t="s">
        <v>10</v>
      </c>
      <c r="H5" s="145"/>
      <c r="I5" s="145"/>
      <c r="J5" s="145"/>
      <c r="K5" s="9" t="s">
        <v>8</v>
      </c>
    </row>
    <row r="6" spans="1:11" x14ac:dyDescent="0.2">
      <c r="A6" s="146"/>
      <c r="B6" s="146"/>
      <c r="C6" s="146"/>
      <c r="D6" s="146"/>
      <c r="E6" s="146"/>
      <c r="F6" s="33"/>
      <c r="G6" s="34" t="s">
        <v>11</v>
      </c>
      <c r="H6" s="145"/>
      <c r="I6" s="145"/>
      <c r="J6" s="145"/>
      <c r="K6" s="9" t="s">
        <v>8</v>
      </c>
    </row>
    <row r="7" spans="1:11" ht="24" thickBot="1" x14ac:dyDescent="0.25">
      <c r="A7" s="63"/>
      <c r="B7" s="63"/>
      <c r="C7" s="63"/>
      <c r="D7" s="63"/>
      <c r="E7" s="63"/>
      <c r="F7" s="33"/>
      <c r="G7" s="34"/>
      <c r="H7" s="66"/>
      <c r="I7" s="66"/>
      <c r="J7" s="66"/>
      <c r="K7" s="66"/>
    </row>
    <row r="8" spans="1:11" ht="13.5" thickBot="1" x14ac:dyDescent="0.25">
      <c r="A8" s="46" t="s">
        <v>12</v>
      </c>
      <c r="B8" s="47" t="s">
        <v>13</v>
      </c>
      <c r="C8" s="48" t="s">
        <v>84</v>
      </c>
      <c r="D8" s="49" t="s">
        <v>14</v>
      </c>
      <c r="E8" s="50" t="s">
        <v>15</v>
      </c>
      <c r="F8" s="51" t="s">
        <v>16</v>
      </c>
      <c r="G8" s="52" t="s">
        <v>17</v>
      </c>
      <c r="H8" s="48" t="s">
        <v>18</v>
      </c>
      <c r="I8" s="49" t="s">
        <v>14</v>
      </c>
      <c r="J8" s="50" t="s">
        <v>19</v>
      </c>
      <c r="K8" s="53" t="s">
        <v>16</v>
      </c>
    </row>
    <row r="9" spans="1:11" ht="35" customHeight="1" thickBot="1" x14ac:dyDescent="0.25">
      <c r="A9" s="28" t="s">
        <v>20</v>
      </c>
      <c r="B9" s="24"/>
      <c r="C9" s="105" t="s">
        <v>53</v>
      </c>
      <c r="D9" s="64">
        <v>1200</v>
      </c>
      <c r="E9" s="19"/>
      <c r="F9" s="38">
        <f>+D9*E9</f>
        <v>0</v>
      </c>
      <c r="G9" s="20"/>
      <c r="H9" s="21"/>
      <c r="I9" s="21"/>
      <c r="J9" s="22"/>
      <c r="K9" s="23"/>
    </row>
    <row r="10" spans="1:11" x14ac:dyDescent="0.2">
      <c r="A10" s="131" t="s">
        <v>21</v>
      </c>
      <c r="B10" s="44" t="s">
        <v>33</v>
      </c>
      <c r="C10" s="45" t="s">
        <v>54</v>
      </c>
      <c r="D10" s="109">
        <v>1646</v>
      </c>
      <c r="E10" s="120"/>
      <c r="F10" s="39">
        <f>+D10*E10</f>
        <v>0</v>
      </c>
      <c r="G10" s="92">
        <v>7046</v>
      </c>
      <c r="H10" s="68" t="s">
        <v>68</v>
      </c>
      <c r="I10" s="36">
        <v>730</v>
      </c>
      <c r="J10" s="1"/>
      <c r="K10" s="5">
        <f>+I10*J10</f>
        <v>0</v>
      </c>
    </row>
    <row r="11" spans="1:11" x14ac:dyDescent="0.2">
      <c r="A11" s="132"/>
      <c r="B11" s="25"/>
      <c r="C11" s="10"/>
      <c r="D11" s="110"/>
      <c r="E11" s="74"/>
      <c r="F11" s="40"/>
      <c r="G11" s="93">
        <v>5024</v>
      </c>
      <c r="H11" s="94" t="s">
        <v>22</v>
      </c>
      <c r="I11" s="95">
        <v>933</v>
      </c>
      <c r="J11" s="2"/>
      <c r="K11" s="7">
        <f>+I11*J11</f>
        <v>0</v>
      </c>
    </row>
    <row r="12" spans="1:11" x14ac:dyDescent="0.2">
      <c r="A12" s="132"/>
      <c r="B12" s="25" t="s">
        <v>34</v>
      </c>
      <c r="C12" s="10" t="s">
        <v>55</v>
      </c>
      <c r="D12" s="110">
        <v>1416</v>
      </c>
      <c r="E12" s="121"/>
      <c r="F12" s="40">
        <f t="shared" ref="F12:F17" si="0">+D12*E12</f>
        <v>0</v>
      </c>
      <c r="G12" s="93"/>
      <c r="H12" s="94"/>
      <c r="I12" s="95"/>
      <c r="J12" s="14"/>
      <c r="K12" s="7"/>
    </row>
    <row r="13" spans="1:11" x14ac:dyDescent="0.2">
      <c r="A13" s="132"/>
      <c r="B13" s="25" t="s">
        <v>35</v>
      </c>
      <c r="C13" s="10" t="s">
        <v>56</v>
      </c>
      <c r="D13" s="110">
        <v>2293</v>
      </c>
      <c r="E13" s="121"/>
      <c r="F13" s="40">
        <f t="shared" si="0"/>
        <v>0</v>
      </c>
      <c r="G13" s="93">
        <v>33601</v>
      </c>
      <c r="H13" s="96" t="s">
        <v>31</v>
      </c>
      <c r="I13" s="95">
        <v>890</v>
      </c>
      <c r="J13" s="2"/>
      <c r="K13" s="7">
        <f>+I13*J13</f>
        <v>0</v>
      </c>
    </row>
    <row r="14" spans="1:11" x14ac:dyDescent="0.2">
      <c r="A14" s="132"/>
      <c r="B14" s="25" t="s">
        <v>36</v>
      </c>
      <c r="C14" s="10" t="s">
        <v>57</v>
      </c>
      <c r="D14" s="110">
        <v>937</v>
      </c>
      <c r="E14" s="121"/>
      <c r="F14" s="40">
        <f t="shared" si="0"/>
        <v>0</v>
      </c>
      <c r="G14" s="93"/>
      <c r="H14" s="94"/>
      <c r="I14" s="95"/>
      <c r="J14" s="14"/>
      <c r="K14" s="7"/>
    </row>
    <row r="15" spans="1:11" x14ac:dyDescent="0.2">
      <c r="A15" s="132"/>
      <c r="B15" s="25" t="s">
        <v>37</v>
      </c>
      <c r="C15" s="10" t="s">
        <v>58</v>
      </c>
      <c r="D15" s="110">
        <v>1320</v>
      </c>
      <c r="E15" s="121"/>
      <c r="F15" s="40">
        <f t="shared" si="0"/>
        <v>0</v>
      </c>
      <c r="G15" s="93"/>
      <c r="H15" s="94"/>
      <c r="I15" s="95"/>
      <c r="J15" s="14"/>
      <c r="K15" s="7"/>
    </row>
    <row r="16" spans="1:11" x14ac:dyDescent="0.2">
      <c r="A16" s="132"/>
      <c r="B16" s="25" t="s">
        <v>38</v>
      </c>
      <c r="C16" s="10" t="s">
        <v>59</v>
      </c>
      <c r="D16" s="110">
        <v>1105</v>
      </c>
      <c r="E16" s="121"/>
      <c r="F16" s="40">
        <f t="shared" si="0"/>
        <v>0</v>
      </c>
      <c r="G16" s="93"/>
      <c r="H16" s="94"/>
      <c r="I16" s="95"/>
      <c r="J16" s="14"/>
      <c r="K16" s="7"/>
    </row>
    <row r="17" spans="1:11" x14ac:dyDescent="0.2">
      <c r="A17" s="132"/>
      <c r="B17" s="25" t="s">
        <v>39</v>
      </c>
      <c r="C17" s="10" t="s">
        <v>60</v>
      </c>
      <c r="D17" s="110">
        <v>2135</v>
      </c>
      <c r="E17" s="121"/>
      <c r="F17" s="40">
        <f t="shared" si="0"/>
        <v>0</v>
      </c>
      <c r="G17" s="70"/>
      <c r="H17" s="71"/>
      <c r="I17" s="37"/>
      <c r="J17" s="13"/>
      <c r="K17" s="106"/>
    </row>
    <row r="18" spans="1:11" ht="13.5" thickBot="1" x14ac:dyDescent="0.25">
      <c r="A18" s="147"/>
      <c r="B18" s="26"/>
      <c r="C18" s="11"/>
      <c r="D18" s="111"/>
      <c r="E18" s="122"/>
      <c r="F18" s="41"/>
      <c r="G18" s="97">
        <v>5137</v>
      </c>
      <c r="H18" s="98" t="s">
        <v>23</v>
      </c>
      <c r="I18" s="99">
        <v>3080</v>
      </c>
      <c r="J18" s="3"/>
      <c r="K18" s="7">
        <f>+I18*J18</f>
        <v>0</v>
      </c>
    </row>
    <row r="19" spans="1:11" x14ac:dyDescent="0.2">
      <c r="A19" s="131" t="s">
        <v>24</v>
      </c>
      <c r="B19" s="44" t="s">
        <v>40</v>
      </c>
      <c r="C19" s="45" t="s">
        <v>74</v>
      </c>
      <c r="D19" s="112">
        <v>2390</v>
      </c>
      <c r="E19" s="120"/>
      <c r="F19" s="42">
        <f>+D19*E19</f>
        <v>0</v>
      </c>
      <c r="G19" s="149">
        <v>7042</v>
      </c>
      <c r="H19" s="151" t="s">
        <v>81</v>
      </c>
      <c r="I19" s="153">
        <v>840</v>
      </c>
      <c r="J19" s="139"/>
      <c r="K19" s="141">
        <f>+I19*J19</f>
        <v>0</v>
      </c>
    </row>
    <row r="20" spans="1:11" x14ac:dyDescent="0.2">
      <c r="A20" s="132"/>
      <c r="B20" s="25" t="s">
        <v>41</v>
      </c>
      <c r="C20" s="10" t="s">
        <v>75</v>
      </c>
      <c r="D20" s="110">
        <v>1508</v>
      </c>
      <c r="E20" s="121"/>
      <c r="F20" s="40">
        <f>+D20*E20</f>
        <v>0</v>
      </c>
      <c r="G20" s="150"/>
      <c r="H20" s="152"/>
      <c r="I20" s="154"/>
      <c r="J20" s="140"/>
      <c r="K20" s="142"/>
    </row>
    <row r="21" spans="1:11" x14ac:dyDescent="0.2">
      <c r="A21" s="132"/>
      <c r="B21" s="25" t="s">
        <v>42</v>
      </c>
      <c r="C21" s="10" t="s">
        <v>76</v>
      </c>
      <c r="D21" s="110">
        <v>1735</v>
      </c>
      <c r="E21" s="121"/>
      <c r="F21" s="40">
        <f>+D21*E21</f>
        <v>0</v>
      </c>
      <c r="G21" s="155">
        <v>7043</v>
      </c>
      <c r="H21" s="157" t="s">
        <v>82</v>
      </c>
      <c r="I21" s="159">
        <v>890</v>
      </c>
      <c r="J21" s="144"/>
      <c r="K21" s="161">
        <f>+I21*J21</f>
        <v>0</v>
      </c>
    </row>
    <row r="22" spans="1:11" x14ac:dyDescent="0.2">
      <c r="A22" s="132"/>
      <c r="B22" s="25" t="s">
        <v>43</v>
      </c>
      <c r="C22" s="10" t="s">
        <v>77</v>
      </c>
      <c r="D22" s="110">
        <v>1079</v>
      </c>
      <c r="E22" s="121"/>
      <c r="F22" s="40">
        <f>+D22*E22</f>
        <v>0</v>
      </c>
      <c r="G22" s="156"/>
      <c r="H22" s="158"/>
      <c r="I22" s="160"/>
      <c r="J22" s="140"/>
      <c r="K22" s="162"/>
    </row>
    <row r="23" spans="1:11" x14ac:dyDescent="0.2">
      <c r="A23" s="132"/>
      <c r="B23" s="25" t="s">
        <v>44</v>
      </c>
      <c r="C23" s="10" t="s">
        <v>61</v>
      </c>
      <c r="D23" s="110">
        <v>1604</v>
      </c>
      <c r="E23" s="121"/>
      <c r="F23" s="40">
        <f>+D23*E23</f>
        <v>0</v>
      </c>
      <c r="G23" s="100">
        <v>7048</v>
      </c>
      <c r="H23" s="71" t="s">
        <v>69</v>
      </c>
      <c r="I23" s="37">
        <v>890</v>
      </c>
      <c r="J23" s="2"/>
      <c r="K23" s="62">
        <f>+I23*J23</f>
        <v>0</v>
      </c>
    </row>
    <row r="24" spans="1:11" ht="13.5" thickBot="1" x14ac:dyDescent="0.25">
      <c r="A24" s="147"/>
      <c r="B24" s="26"/>
      <c r="C24" s="11"/>
      <c r="D24" s="111"/>
      <c r="E24" s="122"/>
      <c r="F24" s="41"/>
      <c r="G24" s="97">
        <v>5125</v>
      </c>
      <c r="H24" s="98" t="s">
        <v>25</v>
      </c>
      <c r="I24" s="99">
        <v>3080</v>
      </c>
      <c r="J24" s="3"/>
      <c r="K24" s="62">
        <f>+I24*J24</f>
        <v>0</v>
      </c>
    </row>
    <row r="25" spans="1:11" x14ac:dyDescent="0.2">
      <c r="A25" s="131" t="s">
        <v>26</v>
      </c>
      <c r="B25" s="44" t="s">
        <v>45</v>
      </c>
      <c r="C25" s="45" t="s">
        <v>78</v>
      </c>
      <c r="D25" s="112">
        <v>1530</v>
      </c>
      <c r="E25" s="120"/>
      <c r="F25" s="42">
        <f t="shared" ref="F25:F31" si="1">+D25*E25</f>
        <v>0</v>
      </c>
      <c r="G25" s="133">
        <v>7044</v>
      </c>
      <c r="H25" s="135" t="s">
        <v>83</v>
      </c>
      <c r="I25" s="137">
        <v>850</v>
      </c>
      <c r="J25" s="139"/>
      <c r="K25" s="141">
        <f>+I25*J25</f>
        <v>0</v>
      </c>
    </row>
    <row r="26" spans="1:11" x14ac:dyDescent="0.2">
      <c r="A26" s="132"/>
      <c r="B26" s="25" t="s">
        <v>46</v>
      </c>
      <c r="C26" s="10" t="s">
        <v>79</v>
      </c>
      <c r="D26" s="110">
        <v>979</v>
      </c>
      <c r="E26" s="121"/>
      <c r="F26" s="40">
        <f t="shared" si="1"/>
        <v>0</v>
      </c>
      <c r="G26" s="134"/>
      <c r="H26" s="136"/>
      <c r="I26" s="138"/>
      <c r="J26" s="140"/>
      <c r="K26" s="142"/>
    </row>
    <row r="27" spans="1:11" x14ac:dyDescent="0.2">
      <c r="A27" s="132"/>
      <c r="B27" s="25" t="s">
        <v>47</v>
      </c>
      <c r="C27" s="10" t="s">
        <v>62</v>
      </c>
      <c r="D27" s="110">
        <v>1289</v>
      </c>
      <c r="E27" s="121"/>
      <c r="F27" s="40">
        <f t="shared" si="1"/>
        <v>0</v>
      </c>
      <c r="G27" s="93">
        <v>7032</v>
      </c>
      <c r="H27" s="94" t="s">
        <v>70</v>
      </c>
      <c r="I27" s="95">
        <v>800</v>
      </c>
      <c r="J27" s="2"/>
      <c r="K27" s="62">
        <f>+I27*J27</f>
        <v>0</v>
      </c>
    </row>
    <row r="28" spans="1:11" x14ac:dyDescent="0.2">
      <c r="A28" s="132"/>
      <c r="B28" s="25" t="s">
        <v>48</v>
      </c>
      <c r="C28" s="10" t="s">
        <v>63</v>
      </c>
      <c r="D28" s="110">
        <v>1350</v>
      </c>
      <c r="E28" s="121"/>
      <c r="F28" s="40">
        <f t="shared" si="1"/>
        <v>0</v>
      </c>
      <c r="G28" s="134">
        <v>7033</v>
      </c>
      <c r="H28" s="143" t="s">
        <v>71</v>
      </c>
      <c r="I28" s="138">
        <v>880</v>
      </c>
      <c r="J28" s="144"/>
      <c r="K28" s="163">
        <f>+I28*J28</f>
        <v>0</v>
      </c>
    </row>
    <row r="29" spans="1:11" x14ac:dyDescent="0.2">
      <c r="A29" s="132"/>
      <c r="B29" s="25" t="s">
        <v>49</v>
      </c>
      <c r="C29" s="10" t="s">
        <v>64</v>
      </c>
      <c r="D29" s="110">
        <v>808</v>
      </c>
      <c r="E29" s="121"/>
      <c r="F29" s="40">
        <f t="shared" si="1"/>
        <v>0</v>
      </c>
      <c r="G29" s="134"/>
      <c r="H29" s="136"/>
      <c r="I29" s="138"/>
      <c r="J29" s="140"/>
      <c r="K29" s="142"/>
    </row>
    <row r="30" spans="1:11" x14ac:dyDescent="0.2">
      <c r="A30" s="132"/>
      <c r="B30" s="25" t="s">
        <v>50</v>
      </c>
      <c r="C30" s="10" t="s">
        <v>65</v>
      </c>
      <c r="D30" s="110">
        <v>1113</v>
      </c>
      <c r="E30" s="121"/>
      <c r="F30" s="40">
        <f t="shared" si="1"/>
        <v>0</v>
      </c>
      <c r="G30" s="93">
        <v>7034</v>
      </c>
      <c r="H30" s="94" t="s">
        <v>72</v>
      </c>
      <c r="I30" s="95">
        <v>800</v>
      </c>
      <c r="J30" s="2"/>
      <c r="K30" s="62">
        <f>+I30*J30</f>
        <v>0</v>
      </c>
    </row>
    <row r="31" spans="1:11" x14ac:dyDescent="0.2">
      <c r="A31" s="132"/>
      <c r="B31" s="25" t="s">
        <v>51</v>
      </c>
      <c r="C31" s="10" t="s">
        <v>73</v>
      </c>
      <c r="D31" s="110">
        <v>1899</v>
      </c>
      <c r="E31" s="121"/>
      <c r="F31" s="40">
        <f t="shared" si="1"/>
        <v>0</v>
      </c>
      <c r="G31" s="70"/>
      <c r="H31" s="71"/>
      <c r="I31" s="37"/>
      <c r="J31" s="13"/>
      <c r="K31" s="107"/>
    </row>
    <row r="32" spans="1:11" ht="13.5" thickBot="1" x14ac:dyDescent="0.25">
      <c r="A32" s="132"/>
      <c r="B32" s="27"/>
      <c r="C32" s="12"/>
      <c r="D32" s="113"/>
      <c r="E32" s="123"/>
      <c r="F32" s="43"/>
      <c r="G32" s="101">
        <v>5128</v>
      </c>
      <c r="H32" s="102" t="s">
        <v>27</v>
      </c>
      <c r="I32" s="103">
        <v>3300</v>
      </c>
      <c r="J32" s="4"/>
      <c r="K32" s="16">
        <f>+I32*J32</f>
        <v>0</v>
      </c>
    </row>
    <row r="33" spans="1:11" x14ac:dyDescent="0.2">
      <c r="A33" s="131" t="s">
        <v>28</v>
      </c>
      <c r="B33" s="55" t="s">
        <v>41</v>
      </c>
      <c r="C33" s="56" t="s">
        <v>80</v>
      </c>
      <c r="D33" s="114">
        <v>1469</v>
      </c>
      <c r="E33" s="124"/>
      <c r="F33" s="57">
        <f>+D33*E33</f>
        <v>0</v>
      </c>
      <c r="G33" s="67"/>
      <c r="H33" s="68"/>
      <c r="I33" s="36"/>
      <c r="J33" s="104"/>
      <c r="K33" s="69">
        <f>+I33*J33</f>
        <v>0</v>
      </c>
    </row>
    <row r="34" spans="1:11" x14ac:dyDescent="0.2">
      <c r="A34" s="132"/>
      <c r="B34" s="25" t="s">
        <v>52</v>
      </c>
      <c r="C34" s="58" t="s">
        <v>66</v>
      </c>
      <c r="D34" s="110">
        <v>1056</v>
      </c>
      <c r="E34" s="121"/>
      <c r="F34" s="40">
        <f>+D34*E34</f>
        <v>0</v>
      </c>
      <c r="G34" s="70"/>
      <c r="H34" s="71"/>
      <c r="I34" s="37"/>
      <c r="J34" s="72"/>
      <c r="K34" s="73"/>
    </row>
    <row r="35" spans="1:11" ht="13.5" thickBot="1" x14ac:dyDescent="0.25">
      <c r="A35" s="147"/>
      <c r="B35" s="59" t="s">
        <v>45</v>
      </c>
      <c r="C35" s="60" t="s">
        <v>67</v>
      </c>
      <c r="D35" s="115">
        <v>817</v>
      </c>
      <c r="E35" s="125"/>
      <c r="F35" s="61">
        <f>+D35*E35</f>
        <v>0</v>
      </c>
      <c r="G35" s="35"/>
      <c r="H35" s="17"/>
      <c r="I35" s="6"/>
      <c r="J35" s="74"/>
      <c r="K35" s="29"/>
    </row>
    <row r="36" spans="1:11" ht="13.5" thickTop="1" x14ac:dyDescent="0.2">
      <c r="A36" s="75"/>
      <c r="B36" s="76"/>
      <c r="C36" s="77"/>
      <c r="D36" s="78"/>
      <c r="E36" s="79">
        <f>SUM(E9:E35)</f>
        <v>0</v>
      </c>
      <c r="F36" s="80">
        <f>SUM(F9:F35)</f>
        <v>0</v>
      </c>
      <c r="G36" s="164" t="s">
        <v>29</v>
      </c>
      <c r="H36" s="165"/>
      <c r="I36" s="166">
        <f>+E36+J38</f>
        <v>0</v>
      </c>
      <c r="J36" s="167"/>
      <c r="K36" s="168"/>
    </row>
    <row r="37" spans="1:11" ht="13.5" thickBot="1" x14ac:dyDescent="0.25">
      <c r="A37" s="75"/>
      <c r="B37" s="76"/>
      <c r="C37" s="77"/>
      <c r="D37" s="78"/>
      <c r="E37" s="79"/>
      <c r="F37" s="80"/>
      <c r="G37" s="126" t="s">
        <v>30</v>
      </c>
      <c r="H37" s="127"/>
      <c r="I37" s="128">
        <f>+F36+K38</f>
        <v>0</v>
      </c>
      <c r="J37" s="129"/>
      <c r="K37" s="130"/>
    </row>
    <row r="38" spans="1:11" x14ac:dyDescent="0.2">
      <c r="A38" s="75"/>
      <c r="B38" s="76"/>
      <c r="C38" s="77"/>
      <c r="D38" s="78"/>
      <c r="E38" s="79"/>
      <c r="F38" s="80"/>
      <c r="G38" s="15"/>
      <c r="H38" s="15"/>
      <c r="I38" s="30"/>
      <c r="J38" s="65">
        <f>SUM(J10:J33)</f>
        <v>0</v>
      </c>
      <c r="K38" s="18">
        <f>SUM(K10:K33)</f>
        <v>0</v>
      </c>
    </row>
    <row r="39" spans="1:11" ht="14" x14ac:dyDescent="0.2">
      <c r="A39" s="66" t="s">
        <v>87</v>
      </c>
      <c r="B39" s="32"/>
      <c r="C39" s="32"/>
      <c r="D39" s="32"/>
      <c r="E39" s="32"/>
      <c r="F39" s="32"/>
      <c r="G39" s="32"/>
      <c r="H39" s="32"/>
      <c r="I39" s="32"/>
      <c r="J39" s="82">
        <v>0</v>
      </c>
      <c r="K39" s="83"/>
    </row>
    <row r="40" spans="1:11" s="108" customFormat="1" ht="28" customHeight="1" x14ac:dyDescent="0.2">
      <c r="A40" s="148" t="s">
        <v>88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</row>
    <row r="41" spans="1:11" ht="14" x14ac:dyDescent="0.2">
      <c r="A41" s="66" t="s">
        <v>89</v>
      </c>
      <c r="B41" s="81"/>
      <c r="C41" s="81"/>
      <c r="D41" s="81"/>
      <c r="E41" s="81"/>
      <c r="F41" s="81"/>
      <c r="G41" s="32"/>
      <c r="H41" s="32"/>
      <c r="I41" s="32"/>
      <c r="J41" s="82"/>
      <c r="K41" s="83"/>
    </row>
    <row r="42" spans="1:11" ht="14" x14ac:dyDescent="0.2">
      <c r="A42" s="66" t="s">
        <v>90</v>
      </c>
      <c r="B42" s="32"/>
      <c r="C42" s="32"/>
      <c r="D42" s="32"/>
      <c r="E42" s="32"/>
      <c r="F42" s="32"/>
      <c r="G42" s="32"/>
      <c r="H42" s="32"/>
      <c r="I42" s="32"/>
      <c r="J42" s="82"/>
      <c r="K42" s="83"/>
    </row>
    <row r="43" spans="1:11" ht="14" x14ac:dyDescent="0.2">
      <c r="A43" s="66" t="s">
        <v>91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ht="14" x14ac:dyDescent="0.2">
      <c r="A44" s="66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ht="14" x14ac:dyDescent="0.2">
      <c r="A45" s="81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14" x14ac:dyDescent="0.2">
      <c r="A46" s="81"/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sheetProtection algorithmName="SHA-512" hashValue="ehTXAJa4qZrKrrGfvblARoPemTmqzl+6RD+CJgeeckddN9JC3R7QDwso3Xh253prZXErG785fBhENuMxPd+J5Q==" saltValue="erJlE51tB8mMMTqaqXzIDQ==" spinCount="100000" sheet="1" objects="1" scenarios="1"/>
  <mergeCells count="33">
    <mergeCell ref="A40:K40"/>
    <mergeCell ref="A19:A24"/>
    <mergeCell ref="G19:G20"/>
    <mergeCell ref="H19:H20"/>
    <mergeCell ref="I19:I20"/>
    <mergeCell ref="J19:J20"/>
    <mergeCell ref="K19:K20"/>
    <mergeCell ref="G21:G22"/>
    <mergeCell ref="H21:H22"/>
    <mergeCell ref="I21:I22"/>
    <mergeCell ref="J21:J22"/>
    <mergeCell ref="K21:K22"/>
    <mergeCell ref="K28:K29"/>
    <mergeCell ref="A33:A35"/>
    <mergeCell ref="G36:H36"/>
    <mergeCell ref="I36:K36"/>
    <mergeCell ref="H4:J4"/>
    <mergeCell ref="A5:E6"/>
    <mergeCell ref="H5:J5"/>
    <mergeCell ref="H6:J6"/>
    <mergeCell ref="A10:A18"/>
    <mergeCell ref="G37:H37"/>
    <mergeCell ref="I37:K37"/>
    <mergeCell ref="A25:A32"/>
    <mergeCell ref="G25:G26"/>
    <mergeCell ref="H25:H26"/>
    <mergeCell ref="I25:I26"/>
    <mergeCell ref="J25:J26"/>
    <mergeCell ref="K25:K26"/>
    <mergeCell ref="G28:G29"/>
    <mergeCell ref="H28:H29"/>
    <mergeCell ref="I28:I29"/>
    <mergeCell ref="J28:J29"/>
  </mergeCells>
  <phoneticPr fontId="10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CD42-607B-4B96-A86A-382D1C69E17F}">
  <sheetPr>
    <pageSetUpPr fitToPage="1"/>
  </sheetPr>
  <dimension ref="A1:K46"/>
  <sheetViews>
    <sheetView showGridLines="0" zoomScaleNormal="100" workbookViewId="0"/>
  </sheetViews>
  <sheetFormatPr defaultColWidth="8.81640625" defaultRowHeight="13" x14ac:dyDescent="0.2"/>
  <cols>
    <col min="1" max="1" width="17.81640625" customWidth="1"/>
    <col min="2" max="2" width="5.453125" customWidth="1"/>
    <col min="3" max="3" width="28.90625" customWidth="1"/>
    <col min="4" max="4" width="7.453125" customWidth="1"/>
    <col min="5" max="6" width="8.453125" customWidth="1"/>
    <col min="7" max="7" width="9.453125" customWidth="1"/>
    <col min="8" max="8" width="36.81640625" customWidth="1"/>
    <col min="9" max="9" width="8.6328125" customWidth="1"/>
    <col min="10" max="11" width="8.453125" customWidth="1"/>
  </cols>
  <sheetData>
    <row r="1" spans="1:11" ht="14.25" customHeight="1" x14ac:dyDescent="0.2">
      <c r="A1" s="31" t="s">
        <v>0</v>
      </c>
      <c r="B1" s="31"/>
      <c r="C1" s="31"/>
      <c r="D1" s="32"/>
      <c r="E1" s="32"/>
      <c r="F1" s="32"/>
      <c r="G1" s="66"/>
      <c r="H1" s="66"/>
      <c r="I1" s="84" t="s">
        <v>1</v>
      </c>
      <c r="J1" s="84" t="s">
        <v>2</v>
      </c>
      <c r="K1" s="84" t="s">
        <v>3</v>
      </c>
    </row>
    <row r="2" spans="1:11" ht="14" x14ac:dyDescent="0.2">
      <c r="A2" s="31" t="s">
        <v>4</v>
      </c>
      <c r="B2" s="31"/>
      <c r="C2" s="32"/>
      <c r="D2" s="32"/>
      <c r="E2" s="32"/>
      <c r="F2" s="32"/>
      <c r="G2" s="34" t="s">
        <v>5</v>
      </c>
      <c r="H2" s="85"/>
      <c r="I2" s="85"/>
      <c r="J2" s="85"/>
      <c r="K2" s="85"/>
    </row>
    <row r="3" spans="1:11" ht="14" x14ac:dyDescent="0.2">
      <c r="A3" s="31" t="s">
        <v>32</v>
      </c>
      <c r="B3" s="31"/>
      <c r="C3" s="31"/>
      <c r="D3" s="32"/>
      <c r="E3" s="32"/>
      <c r="F3" s="32"/>
      <c r="G3" s="34" t="s">
        <v>6</v>
      </c>
      <c r="H3" s="86"/>
      <c r="I3" s="86"/>
      <c r="J3" s="86"/>
      <c r="K3" s="86"/>
    </row>
    <row r="4" spans="1:11" ht="14" x14ac:dyDescent="0.2">
      <c r="A4" s="31" t="s">
        <v>86</v>
      </c>
      <c r="B4" s="32"/>
      <c r="C4" s="32"/>
      <c r="D4" s="32"/>
      <c r="E4" s="32"/>
      <c r="F4" s="32"/>
      <c r="G4" s="34" t="s">
        <v>7</v>
      </c>
      <c r="H4" s="175"/>
      <c r="I4" s="175"/>
      <c r="J4" s="175"/>
      <c r="K4" s="86" t="s">
        <v>8</v>
      </c>
    </row>
    <row r="5" spans="1:11" x14ac:dyDescent="0.2">
      <c r="A5" s="146" t="s">
        <v>9</v>
      </c>
      <c r="B5" s="146"/>
      <c r="C5" s="146"/>
      <c r="D5" s="146"/>
      <c r="E5" s="146"/>
      <c r="F5" s="33"/>
      <c r="G5" s="34" t="s">
        <v>10</v>
      </c>
      <c r="H5" s="175"/>
      <c r="I5" s="175"/>
      <c r="J5" s="175"/>
      <c r="K5" s="86" t="s">
        <v>8</v>
      </c>
    </row>
    <row r="6" spans="1:11" x14ac:dyDescent="0.2">
      <c r="A6" s="146"/>
      <c r="B6" s="146"/>
      <c r="C6" s="146"/>
      <c r="D6" s="146"/>
      <c r="E6" s="146"/>
      <c r="F6" s="33"/>
      <c r="G6" s="34" t="s">
        <v>11</v>
      </c>
      <c r="H6" s="175"/>
      <c r="I6" s="175"/>
      <c r="J6" s="175"/>
      <c r="K6" s="86" t="s">
        <v>8</v>
      </c>
    </row>
    <row r="7" spans="1:11" ht="24" thickBot="1" x14ac:dyDescent="0.25">
      <c r="A7" s="63"/>
      <c r="B7" s="63"/>
      <c r="C7" s="63"/>
      <c r="D7" s="63"/>
      <c r="E7" s="63"/>
      <c r="F7" s="33"/>
      <c r="G7" s="34"/>
      <c r="H7" s="66"/>
      <c r="I7" s="66"/>
      <c r="J7" s="66"/>
      <c r="K7" s="66"/>
    </row>
    <row r="8" spans="1:11" ht="13.5" thickBot="1" x14ac:dyDescent="0.25">
      <c r="A8" s="46" t="s">
        <v>12</v>
      </c>
      <c r="B8" s="47" t="s">
        <v>13</v>
      </c>
      <c r="C8" s="48" t="s">
        <v>85</v>
      </c>
      <c r="D8" s="49" t="s">
        <v>14</v>
      </c>
      <c r="E8" s="50" t="s">
        <v>15</v>
      </c>
      <c r="F8" s="51" t="s">
        <v>16</v>
      </c>
      <c r="G8" s="52" t="s">
        <v>17</v>
      </c>
      <c r="H8" s="48" t="s">
        <v>18</v>
      </c>
      <c r="I8" s="49" t="s">
        <v>14</v>
      </c>
      <c r="J8" s="50" t="s">
        <v>19</v>
      </c>
      <c r="K8" s="53" t="s">
        <v>16</v>
      </c>
    </row>
    <row r="9" spans="1:11" ht="35" customHeight="1" thickBot="1" x14ac:dyDescent="0.25">
      <c r="A9" s="28" t="s">
        <v>20</v>
      </c>
      <c r="B9" s="24"/>
      <c r="C9" s="105" t="s">
        <v>53</v>
      </c>
      <c r="D9" s="64">
        <v>1200</v>
      </c>
      <c r="E9" s="87"/>
      <c r="F9" s="38"/>
      <c r="G9" s="20"/>
      <c r="H9" s="21"/>
      <c r="I9" s="21"/>
      <c r="J9" s="22"/>
      <c r="K9" s="23"/>
    </row>
    <row r="10" spans="1:11" x14ac:dyDescent="0.2">
      <c r="A10" s="131" t="s">
        <v>21</v>
      </c>
      <c r="B10" s="44" t="s">
        <v>33</v>
      </c>
      <c r="C10" s="45" t="s">
        <v>54</v>
      </c>
      <c r="D10" s="109">
        <v>1646</v>
      </c>
      <c r="E10" s="116"/>
      <c r="F10" s="39"/>
      <c r="G10" s="92">
        <v>7046</v>
      </c>
      <c r="H10" s="68" t="s">
        <v>68</v>
      </c>
      <c r="I10" s="36">
        <v>730</v>
      </c>
      <c r="J10" s="88"/>
      <c r="K10" s="5"/>
    </row>
    <row r="11" spans="1:11" x14ac:dyDescent="0.2">
      <c r="A11" s="132"/>
      <c r="B11" s="25"/>
      <c r="C11" s="10"/>
      <c r="D11" s="110"/>
      <c r="E11" s="74"/>
      <c r="F11" s="40"/>
      <c r="G11" s="93">
        <v>5024</v>
      </c>
      <c r="H11" s="94" t="s">
        <v>22</v>
      </c>
      <c r="I11" s="95">
        <v>933</v>
      </c>
      <c r="J11" s="13"/>
      <c r="K11" s="7"/>
    </row>
    <row r="12" spans="1:11" x14ac:dyDescent="0.2">
      <c r="A12" s="132"/>
      <c r="B12" s="25" t="s">
        <v>34</v>
      </c>
      <c r="C12" s="10" t="s">
        <v>55</v>
      </c>
      <c r="D12" s="110">
        <v>1416</v>
      </c>
      <c r="E12" s="74"/>
      <c r="F12" s="40"/>
      <c r="G12" s="93"/>
      <c r="H12" s="94"/>
      <c r="I12" s="95"/>
      <c r="J12" s="13"/>
      <c r="K12" s="7"/>
    </row>
    <row r="13" spans="1:11" x14ac:dyDescent="0.2">
      <c r="A13" s="132"/>
      <c r="B13" s="25" t="s">
        <v>35</v>
      </c>
      <c r="C13" s="10" t="s">
        <v>56</v>
      </c>
      <c r="D13" s="110">
        <v>2293</v>
      </c>
      <c r="E13" s="74"/>
      <c r="F13" s="40"/>
      <c r="G13" s="93">
        <v>33601</v>
      </c>
      <c r="H13" s="96" t="s">
        <v>31</v>
      </c>
      <c r="I13" s="95">
        <v>890</v>
      </c>
      <c r="J13" s="13"/>
      <c r="K13" s="7"/>
    </row>
    <row r="14" spans="1:11" x14ac:dyDescent="0.2">
      <c r="A14" s="132"/>
      <c r="B14" s="25" t="s">
        <v>36</v>
      </c>
      <c r="C14" s="10" t="s">
        <v>57</v>
      </c>
      <c r="D14" s="110">
        <v>937</v>
      </c>
      <c r="E14" s="74"/>
      <c r="F14" s="40"/>
      <c r="G14" s="93"/>
      <c r="H14" s="94"/>
      <c r="I14" s="95"/>
      <c r="J14" s="13"/>
      <c r="K14" s="7"/>
    </row>
    <row r="15" spans="1:11" x14ac:dyDescent="0.2">
      <c r="A15" s="132"/>
      <c r="B15" s="25" t="s">
        <v>37</v>
      </c>
      <c r="C15" s="10" t="s">
        <v>58</v>
      </c>
      <c r="D15" s="110">
        <v>1320</v>
      </c>
      <c r="E15" s="74"/>
      <c r="F15" s="40"/>
      <c r="G15" s="93"/>
      <c r="H15" s="94"/>
      <c r="I15" s="95"/>
      <c r="J15" s="13"/>
      <c r="K15" s="7"/>
    </row>
    <row r="16" spans="1:11" x14ac:dyDescent="0.2">
      <c r="A16" s="132"/>
      <c r="B16" s="25" t="s">
        <v>38</v>
      </c>
      <c r="C16" s="10" t="s">
        <v>59</v>
      </c>
      <c r="D16" s="110">
        <v>1105</v>
      </c>
      <c r="E16" s="74"/>
      <c r="F16" s="40"/>
      <c r="G16" s="93"/>
      <c r="H16" s="94"/>
      <c r="I16" s="95"/>
      <c r="J16" s="13"/>
      <c r="K16" s="7"/>
    </row>
    <row r="17" spans="1:11" x14ac:dyDescent="0.2">
      <c r="A17" s="132"/>
      <c r="B17" s="25" t="s">
        <v>39</v>
      </c>
      <c r="C17" s="10" t="s">
        <v>60</v>
      </c>
      <c r="D17" s="110">
        <v>2135</v>
      </c>
      <c r="E17" s="74"/>
      <c r="F17" s="40"/>
      <c r="G17" s="93"/>
      <c r="H17" s="71"/>
      <c r="I17" s="37"/>
      <c r="J17" s="13"/>
      <c r="K17" s="7"/>
    </row>
    <row r="18" spans="1:11" ht="13.5" thickBot="1" x14ac:dyDescent="0.25">
      <c r="A18" s="147"/>
      <c r="B18" s="26"/>
      <c r="C18" s="11"/>
      <c r="D18" s="111"/>
      <c r="E18" s="117"/>
      <c r="F18" s="41"/>
      <c r="G18" s="97">
        <v>5137</v>
      </c>
      <c r="H18" s="98" t="s">
        <v>23</v>
      </c>
      <c r="I18" s="99">
        <v>3080</v>
      </c>
      <c r="J18" s="89"/>
      <c r="K18" s="7"/>
    </row>
    <row r="19" spans="1:11" x14ac:dyDescent="0.2">
      <c r="A19" s="131" t="s">
        <v>24</v>
      </c>
      <c r="B19" s="44" t="s">
        <v>40</v>
      </c>
      <c r="C19" s="45" t="s">
        <v>74</v>
      </c>
      <c r="D19" s="112">
        <v>2390</v>
      </c>
      <c r="E19" s="116"/>
      <c r="F19" s="42"/>
      <c r="G19" s="149">
        <v>7042</v>
      </c>
      <c r="H19" s="151" t="s">
        <v>81</v>
      </c>
      <c r="I19" s="153">
        <v>840</v>
      </c>
      <c r="J19" s="172"/>
      <c r="K19" s="141"/>
    </row>
    <row r="20" spans="1:11" x14ac:dyDescent="0.2">
      <c r="A20" s="132"/>
      <c r="B20" s="25" t="s">
        <v>41</v>
      </c>
      <c r="C20" s="10" t="s">
        <v>75</v>
      </c>
      <c r="D20" s="110">
        <v>1508</v>
      </c>
      <c r="E20" s="74"/>
      <c r="F20" s="40"/>
      <c r="G20" s="150"/>
      <c r="H20" s="152"/>
      <c r="I20" s="154"/>
      <c r="J20" s="173"/>
      <c r="K20" s="142"/>
    </row>
    <row r="21" spans="1:11" x14ac:dyDescent="0.2">
      <c r="A21" s="132"/>
      <c r="B21" s="25" t="s">
        <v>42</v>
      </c>
      <c r="C21" s="10" t="s">
        <v>76</v>
      </c>
      <c r="D21" s="110">
        <v>1735</v>
      </c>
      <c r="E21" s="74"/>
      <c r="F21" s="40"/>
      <c r="G21" s="155">
        <v>7043</v>
      </c>
      <c r="H21" s="157" t="s">
        <v>82</v>
      </c>
      <c r="I21" s="159">
        <v>890</v>
      </c>
      <c r="J21" s="174"/>
      <c r="K21" s="161"/>
    </row>
    <row r="22" spans="1:11" x14ac:dyDescent="0.2">
      <c r="A22" s="132"/>
      <c r="B22" s="25" t="s">
        <v>43</v>
      </c>
      <c r="C22" s="10" t="s">
        <v>77</v>
      </c>
      <c r="D22" s="110">
        <v>1079</v>
      </c>
      <c r="E22" s="74"/>
      <c r="F22" s="40"/>
      <c r="G22" s="156"/>
      <c r="H22" s="158"/>
      <c r="I22" s="160"/>
      <c r="J22" s="173"/>
      <c r="K22" s="162"/>
    </row>
    <row r="23" spans="1:11" x14ac:dyDescent="0.2">
      <c r="A23" s="132"/>
      <c r="B23" s="25" t="s">
        <v>44</v>
      </c>
      <c r="C23" s="10" t="s">
        <v>61</v>
      </c>
      <c r="D23" s="110">
        <v>1604</v>
      </c>
      <c r="E23" s="74"/>
      <c r="F23" s="40"/>
      <c r="G23" s="100">
        <v>7048</v>
      </c>
      <c r="H23" s="71" t="s">
        <v>69</v>
      </c>
      <c r="I23" s="37">
        <v>890</v>
      </c>
      <c r="J23" s="13"/>
      <c r="K23" s="62"/>
    </row>
    <row r="24" spans="1:11" ht="13.5" thickBot="1" x14ac:dyDescent="0.25">
      <c r="A24" s="147"/>
      <c r="B24" s="26"/>
      <c r="C24" s="11"/>
      <c r="D24" s="111"/>
      <c r="E24" s="117"/>
      <c r="F24" s="41"/>
      <c r="G24" s="97">
        <v>5125</v>
      </c>
      <c r="H24" s="98" t="s">
        <v>25</v>
      </c>
      <c r="I24" s="99">
        <v>3080</v>
      </c>
      <c r="J24" s="89"/>
      <c r="K24" s="62"/>
    </row>
    <row r="25" spans="1:11" x14ac:dyDescent="0.2">
      <c r="A25" s="131" t="s">
        <v>26</v>
      </c>
      <c r="B25" s="44" t="s">
        <v>45</v>
      </c>
      <c r="C25" s="45" t="s">
        <v>78</v>
      </c>
      <c r="D25" s="112">
        <v>1530</v>
      </c>
      <c r="E25" s="116"/>
      <c r="F25" s="42"/>
      <c r="G25" s="133">
        <v>7044</v>
      </c>
      <c r="H25" s="135" t="s">
        <v>83</v>
      </c>
      <c r="I25" s="137">
        <v>850</v>
      </c>
      <c r="J25" s="172"/>
      <c r="K25" s="141"/>
    </row>
    <row r="26" spans="1:11" x14ac:dyDescent="0.2">
      <c r="A26" s="132"/>
      <c r="B26" s="25" t="s">
        <v>46</v>
      </c>
      <c r="C26" s="10" t="s">
        <v>79</v>
      </c>
      <c r="D26" s="110">
        <v>979</v>
      </c>
      <c r="E26" s="74"/>
      <c r="F26" s="40"/>
      <c r="G26" s="134"/>
      <c r="H26" s="136"/>
      <c r="I26" s="138"/>
      <c r="J26" s="173"/>
      <c r="K26" s="142"/>
    </row>
    <row r="27" spans="1:11" x14ac:dyDescent="0.2">
      <c r="A27" s="132"/>
      <c r="B27" s="25" t="s">
        <v>47</v>
      </c>
      <c r="C27" s="10" t="s">
        <v>62</v>
      </c>
      <c r="D27" s="110">
        <v>1289</v>
      </c>
      <c r="E27" s="74"/>
      <c r="F27" s="40"/>
      <c r="G27" s="93">
        <v>7032</v>
      </c>
      <c r="H27" s="94" t="s">
        <v>70</v>
      </c>
      <c r="I27" s="95">
        <v>800</v>
      </c>
      <c r="J27" s="13"/>
      <c r="K27" s="62"/>
    </row>
    <row r="28" spans="1:11" x14ac:dyDescent="0.2">
      <c r="A28" s="132"/>
      <c r="B28" s="25" t="s">
        <v>48</v>
      </c>
      <c r="C28" s="10" t="s">
        <v>63</v>
      </c>
      <c r="D28" s="110">
        <v>1350</v>
      </c>
      <c r="E28" s="74"/>
      <c r="F28" s="40"/>
      <c r="G28" s="134">
        <v>7033</v>
      </c>
      <c r="H28" s="143" t="s">
        <v>71</v>
      </c>
      <c r="I28" s="138">
        <v>880</v>
      </c>
      <c r="J28" s="174"/>
      <c r="K28" s="163"/>
    </row>
    <row r="29" spans="1:11" x14ac:dyDescent="0.2">
      <c r="A29" s="132"/>
      <c r="B29" s="25" t="s">
        <v>49</v>
      </c>
      <c r="C29" s="10" t="s">
        <v>64</v>
      </c>
      <c r="D29" s="110">
        <v>808</v>
      </c>
      <c r="E29" s="74"/>
      <c r="F29" s="40"/>
      <c r="G29" s="134"/>
      <c r="H29" s="136"/>
      <c r="I29" s="138"/>
      <c r="J29" s="173"/>
      <c r="K29" s="142"/>
    </row>
    <row r="30" spans="1:11" x14ac:dyDescent="0.2">
      <c r="A30" s="132"/>
      <c r="B30" s="25" t="s">
        <v>50</v>
      </c>
      <c r="C30" s="10" t="s">
        <v>65</v>
      </c>
      <c r="D30" s="110">
        <v>1113</v>
      </c>
      <c r="E30" s="74"/>
      <c r="F30" s="40"/>
      <c r="G30" s="93">
        <v>7034</v>
      </c>
      <c r="H30" s="94" t="s">
        <v>72</v>
      </c>
      <c r="I30" s="95">
        <v>800</v>
      </c>
      <c r="J30" s="13"/>
      <c r="K30" s="62"/>
    </row>
    <row r="31" spans="1:11" x14ac:dyDescent="0.2">
      <c r="A31" s="132"/>
      <c r="B31" s="25" t="s">
        <v>51</v>
      </c>
      <c r="C31" s="10" t="s">
        <v>73</v>
      </c>
      <c r="D31" s="110">
        <v>1899</v>
      </c>
      <c r="E31" s="74"/>
      <c r="F31" s="40"/>
      <c r="G31" s="93"/>
      <c r="H31" s="71"/>
      <c r="I31" s="37"/>
      <c r="J31" s="13"/>
      <c r="K31" s="62"/>
    </row>
    <row r="32" spans="1:11" ht="13.5" thickBot="1" x14ac:dyDescent="0.25">
      <c r="A32" s="132"/>
      <c r="B32" s="27"/>
      <c r="C32" s="12"/>
      <c r="D32" s="113"/>
      <c r="E32" s="118"/>
      <c r="F32" s="43"/>
      <c r="G32" s="101">
        <v>5128</v>
      </c>
      <c r="H32" s="102" t="s">
        <v>27</v>
      </c>
      <c r="I32" s="103">
        <v>3300</v>
      </c>
      <c r="J32" s="90"/>
      <c r="K32" s="16"/>
    </row>
    <row r="33" spans="1:11" x14ac:dyDescent="0.2">
      <c r="A33" s="131" t="s">
        <v>28</v>
      </c>
      <c r="B33" s="55" t="s">
        <v>41</v>
      </c>
      <c r="C33" s="56" t="s">
        <v>80</v>
      </c>
      <c r="D33" s="114">
        <v>1469</v>
      </c>
      <c r="E33" s="119"/>
      <c r="F33" s="57"/>
      <c r="G33" s="67"/>
      <c r="H33" s="68"/>
      <c r="I33" s="36"/>
      <c r="J33" s="91"/>
      <c r="K33" s="69"/>
    </row>
    <row r="34" spans="1:11" x14ac:dyDescent="0.2">
      <c r="A34" s="132"/>
      <c r="B34" s="25" t="s">
        <v>52</v>
      </c>
      <c r="C34" s="58" t="s">
        <v>66</v>
      </c>
      <c r="D34" s="110">
        <v>1056</v>
      </c>
      <c r="E34" s="74"/>
      <c r="F34" s="40"/>
      <c r="G34" s="70"/>
      <c r="H34" s="71"/>
      <c r="I34" s="37"/>
      <c r="J34" s="72"/>
      <c r="K34" s="73"/>
    </row>
    <row r="35" spans="1:11" ht="13.5" thickBot="1" x14ac:dyDescent="0.25">
      <c r="A35" s="147"/>
      <c r="B35" s="59" t="s">
        <v>45</v>
      </c>
      <c r="C35" s="60" t="s">
        <v>67</v>
      </c>
      <c r="D35" s="115">
        <v>817</v>
      </c>
      <c r="E35" s="117"/>
      <c r="F35" s="61"/>
      <c r="G35" s="35"/>
      <c r="H35" s="17"/>
      <c r="I35" s="6"/>
      <c r="J35" s="74"/>
      <c r="K35" s="29"/>
    </row>
    <row r="36" spans="1:11" ht="13.5" thickTop="1" x14ac:dyDescent="0.2">
      <c r="A36" s="75"/>
      <c r="B36" s="76"/>
      <c r="C36" s="77"/>
      <c r="D36" s="78"/>
      <c r="E36" s="79">
        <f>SUM(E9:E35)</f>
        <v>0</v>
      </c>
      <c r="F36" s="80">
        <f>SUM(F9:F35)</f>
        <v>0</v>
      </c>
      <c r="G36" s="164" t="s">
        <v>29</v>
      </c>
      <c r="H36" s="165"/>
      <c r="I36" s="176"/>
      <c r="J36" s="177"/>
      <c r="K36" s="178"/>
    </row>
    <row r="37" spans="1:11" ht="13.5" thickBot="1" x14ac:dyDescent="0.25">
      <c r="A37" s="75"/>
      <c r="B37" s="76"/>
      <c r="C37" s="77"/>
      <c r="D37" s="78"/>
      <c r="E37" s="79"/>
      <c r="F37" s="80"/>
      <c r="G37" s="126" t="s">
        <v>30</v>
      </c>
      <c r="H37" s="127"/>
      <c r="I37" s="169"/>
      <c r="J37" s="170"/>
      <c r="K37" s="171"/>
    </row>
    <row r="38" spans="1:11" x14ac:dyDescent="0.2">
      <c r="A38" s="75"/>
      <c r="B38" s="76"/>
      <c r="C38" s="77"/>
      <c r="D38" s="78"/>
      <c r="E38" s="79"/>
      <c r="F38" s="80"/>
      <c r="G38" s="15"/>
      <c r="H38" s="15"/>
      <c r="I38" s="30"/>
      <c r="J38" s="65">
        <f>SUM(J10:J33)</f>
        <v>0</v>
      </c>
      <c r="K38" s="18">
        <f>SUM(K10:K33)</f>
        <v>0</v>
      </c>
    </row>
    <row r="39" spans="1:11" ht="14" x14ac:dyDescent="0.2">
      <c r="A39" s="66" t="s">
        <v>87</v>
      </c>
      <c r="B39" s="32"/>
      <c r="C39" s="32"/>
      <c r="D39" s="32"/>
      <c r="E39" s="32"/>
      <c r="F39" s="32"/>
      <c r="G39" s="32"/>
      <c r="H39" s="32"/>
      <c r="I39" s="32"/>
      <c r="J39" s="82">
        <v>0</v>
      </c>
      <c r="K39" s="83"/>
    </row>
    <row r="40" spans="1:11" s="108" customFormat="1" ht="28" customHeight="1" x14ac:dyDescent="0.2">
      <c r="A40" s="148" t="s">
        <v>88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</row>
    <row r="41" spans="1:11" ht="14" x14ac:dyDescent="0.2">
      <c r="A41" s="66" t="s">
        <v>89</v>
      </c>
      <c r="B41" s="81"/>
      <c r="C41" s="81"/>
      <c r="D41" s="81"/>
      <c r="E41" s="81"/>
      <c r="F41" s="81"/>
      <c r="G41" s="32"/>
      <c r="H41" s="32"/>
      <c r="I41" s="32"/>
      <c r="J41" s="82"/>
      <c r="K41" s="83"/>
    </row>
    <row r="42" spans="1:11" ht="14" x14ac:dyDescent="0.2">
      <c r="A42" s="66" t="s">
        <v>90</v>
      </c>
      <c r="B42" s="32"/>
      <c r="C42" s="32"/>
      <c r="D42" s="32"/>
      <c r="E42" s="32"/>
      <c r="F42" s="32"/>
      <c r="G42" s="32"/>
      <c r="H42" s="32"/>
      <c r="I42" s="32"/>
      <c r="J42" s="82"/>
      <c r="K42" s="83"/>
    </row>
    <row r="43" spans="1:11" ht="14" x14ac:dyDescent="0.2">
      <c r="A43" s="66" t="s">
        <v>91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ht="14" x14ac:dyDescent="0.2">
      <c r="A44" s="66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ht="14" x14ac:dyDescent="0.2">
      <c r="A45" s="81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14" x14ac:dyDescent="0.2">
      <c r="A46" s="81"/>
      <c r="B46" s="32"/>
      <c r="C46" s="32"/>
      <c r="D46" s="32"/>
      <c r="E46" s="32"/>
      <c r="F46" s="32"/>
      <c r="G46" s="32"/>
      <c r="H46" s="32"/>
      <c r="I46" s="32"/>
      <c r="J46" s="32"/>
      <c r="K46" s="32"/>
    </row>
  </sheetData>
  <sheetProtection algorithmName="SHA-512" hashValue="0mgT4Ni/yaPQysho6xr9TSH2d1FhdB6oNIp9sawpPqh1IS9btkDEnKVIbVsLZJNyvmmDh/YfgcGrGvJ27hhbTQ==" saltValue="wJ3UPe8//dG8zKMX09rLZA==" spinCount="100000" sheet="1" objects="1" scenarios="1"/>
  <mergeCells count="33">
    <mergeCell ref="A40:K40"/>
    <mergeCell ref="A19:A24"/>
    <mergeCell ref="G19:G20"/>
    <mergeCell ref="H19:H20"/>
    <mergeCell ref="I19:I20"/>
    <mergeCell ref="J19:J20"/>
    <mergeCell ref="K19:K20"/>
    <mergeCell ref="G21:G22"/>
    <mergeCell ref="H21:H22"/>
    <mergeCell ref="I21:I22"/>
    <mergeCell ref="J21:J22"/>
    <mergeCell ref="K21:K22"/>
    <mergeCell ref="K28:K29"/>
    <mergeCell ref="A33:A35"/>
    <mergeCell ref="G36:H36"/>
    <mergeCell ref="I36:K36"/>
    <mergeCell ref="H4:J4"/>
    <mergeCell ref="A5:E6"/>
    <mergeCell ref="H5:J5"/>
    <mergeCell ref="H6:J6"/>
    <mergeCell ref="A10:A18"/>
    <mergeCell ref="G37:H37"/>
    <mergeCell ref="I37:K37"/>
    <mergeCell ref="A25:A32"/>
    <mergeCell ref="G25:G26"/>
    <mergeCell ref="H25:H26"/>
    <mergeCell ref="I25:I26"/>
    <mergeCell ref="J25:J26"/>
    <mergeCell ref="K25:K26"/>
    <mergeCell ref="G28:G29"/>
    <mergeCell ref="H28:H29"/>
    <mergeCell ref="I28:I29"/>
    <mergeCell ref="J28:J29"/>
  </mergeCells>
  <phoneticPr fontId="10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d7915c-8155-41e6-8583-0bf1714184ae" xsi:nil="true"/>
    <lcf76f155ced4ddcb4097134ff3c332f xmlns="b007ccc8-057f-40d9-9c70-e0d0c19c468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7D7280B68C2245A67FB369554451FE" ma:contentTypeVersion="" ma:contentTypeDescription="新しいドキュメントを作成します。" ma:contentTypeScope="" ma:versionID="20b2c55ce79e0a4200bb4700994e1a20">
  <xsd:schema xmlns:xsd="http://www.w3.org/2001/XMLSchema" xmlns:xs="http://www.w3.org/2001/XMLSchema" xmlns:p="http://schemas.microsoft.com/office/2006/metadata/properties" xmlns:ns2="b007ccc8-057f-40d9-9c70-e0d0c19c4680" xmlns:ns3="54d7915c-8155-41e6-8583-0bf1714184ae" xmlns:ns4="d2a85c66-bea3-4f0e-8bd5-85080c03f0a1" targetNamespace="http://schemas.microsoft.com/office/2006/metadata/properties" ma:root="true" ma:fieldsID="219dcd34d8bc2fca5db1717e0504cdff" ns2:_="" ns3:_="" ns4:_="">
    <xsd:import namespace="b007ccc8-057f-40d9-9c70-e0d0c19c4680"/>
    <xsd:import namespace="54d7915c-8155-41e6-8583-0bf1714184ae"/>
    <xsd:import namespace="d2a85c66-bea3-4f0e-8bd5-85080c03f0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7ccc8-057f-40d9-9c70-e0d0c19c46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b5f3d0b-0122-40ab-9be4-69120fa01e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7915c-8155-41e6-8583-0bf1714184a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280BA9F-FD1D-45A5-974E-AA61865050FB}" ma:internalName="TaxCatchAll" ma:showField="CatchAllData" ma:web="{d2a85c66-bea3-4f0e-8bd5-85080c03f0a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85c66-bea3-4f0e-8bd5-85080c03f0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090261-FF8E-4F26-8DC2-5FE7985BAE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B3DD9C-1261-42F9-B3A9-C3AA284C4B61}">
  <ds:schemaRefs>
    <ds:schemaRef ds:uri="http://purl.org/dc/dcmitype/"/>
    <ds:schemaRef ds:uri="http://www.w3.org/XML/1998/namespace"/>
    <ds:schemaRef ds:uri="b007ccc8-057f-40d9-9c70-e0d0c19c4680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54d7915c-8155-41e6-8583-0bf1714184ae"/>
  </ds:schemaRefs>
</ds:datastoreItem>
</file>

<file path=customXml/itemProps3.xml><?xml version="1.0" encoding="utf-8"?>
<ds:datastoreItem xmlns:ds="http://schemas.openxmlformats.org/officeDocument/2006/customXml" ds:itemID="{ED5D1A82-D991-4A89-B73C-93FE8F534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7ccc8-057f-40d9-9c70-e0d0c19c4680"/>
    <ds:schemaRef ds:uri="54d7915c-8155-41e6-8583-0bf1714184ae"/>
    <ds:schemaRef ds:uri="d2a85c66-bea3-4f0e-8bd5-85080c03f0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2026年度 1級教材申込書</vt:lpstr>
      <vt:lpstr>2026年度 1級教材申込書　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client1</dc:creator>
  <cp:lastModifiedBy>土屋 美惠子</cp:lastModifiedBy>
  <cp:lastPrinted>2021-03-26T04:50:37Z</cp:lastPrinted>
  <dcterms:created xsi:type="dcterms:W3CDTF">2015-03-14T09:49:16Z</dcterms:created>
  <dcterms:modified xsi:type="dcterms:W3CDTF">2026-03-25T04:34:23Z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0x010100B57D7280B68C2245A67FB369554451FE</vt:lpwstr>
  </property>
</Properties>
</file>